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180" yWindow="2160" windowWidth="19440" windowHeight="12240" tabRatio="50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L84" i="1" l="1"/>
  <c r="L144" i="1"/>
  <c r="L145" i="1"/>
  <c r="L146" i="1"/>
  <c r="L147" i="1"/>
  <c r="L148" i="1"/>
  <c r="L149" i="1"/>
  <c r="L150" i="1"/>
  <c r="L151" i="1"/>
  <c r="L152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254" i="1"/>
  <c r="L255" i="1"/>
  <c r="L261" i="1"/>
  <c r="L262" i="1"/>
  <c r="L263" i="1"/>
  <c r="L264" i="1"/>
  <c r="L265" i="1"/>
  <c r="L266" i="1"/>
  <c r="L267" i="1"/>
  <c r="L268" i="1"/>
  <c r="L269" i="1"/>
  <c r="L274" i="1"/>
  <c r="L275" i="1"/>
  <c r="L277" i="1"/>
</calcChain>
</file>

<file path=xl/sharedStrings.xml><?xml version="1.0" encoding="utf-8"?>
<sst xmlns="http://schemas.openxmlformats.org/spreadsheetml/2006/main" count="1831" uniqueCount="700">
  <si>
    <t>PRIMA ANNUALITA' NEL QUALE L'INTERVENTO E' STATO INSERITO</t>
  </si>
  <si>
    <t>ANNUALITA' NELLA QUALE SI PREVEDE DI DARE AVVIO ALLA PROCEDURA DI ACQUISTO</t>
  </si>
  <si>
    <t>SETTORE</t>
  </si>
  <si>
    <t>CPV</t>
  </si>
  <si>
    <t>DESCRIZIONE ACQUISTO</t>
  </si>
  <si>
    <t>PRIORITA' DI ACQUISTO</t>
  </si>
  <si>
    <t>DURATA DEL CONTRATTO</t>
  </si>
  <si>
    <t>STIMA COSTI PROGRAMMA-ZIONE ANNO 2018</t>
  </si>
  <si>
    <t>COSTI SU ANNUALITA' SUCCESSIVE</t>
  </si>
  <si>
    <t>STIMA COSTI PROGRAMMA-ZIONE TOTALE</t>
  </si>
  <si>
    <t>TIPOLOGIA DI PROCEDURA</t>
  </si>
  <si>
    <t>NOTE</t>
  </si>
  <si>
    <t>OA CATANIA</t>
  </si>
  <si>
    <t>CODICE FISCALE</t>
  </si>
  <si>
    <t>fornitura</t>
  </si>
  <si>
    <t>30199770-8 (Buoni pasto)</t>
  </si>
  <si>
    <t>Fornitura di Buoni pasto</t>
  </si>
  <si>
    <t>Adesione  a convenzione Consip</t>
  </si>
  <si>
    <t>Adesione a convenzione Consip</t>
  </si>
  <si>
    <t>servizi</t>
  </si>
  <si>
    <t>90900000-6 (Servizi di pulizia e disinfestazione)</t>
  </si>
  <si>
    <t>Servizio di puliza biennale</t>
  </si>
  <si>
    <t>1</t>
  </si>
  <si>
    <t>RDO SU MEPA</t>
  </si>
  <si>
    <t>38635000-5 (telescopio) 38630000-0 (strumenti per l'astronomia)</t>
  </si>
  <si>
    <t>telescopio completo di montatura accessori e software di gestione</t>
  </si>
  <si>
    <t xml:space="preserve">procedura negoziata </t>
  </si>
  <si>
    <t>38630000-0 (strumenti ottici specialistici)</t>
  </si>
  <si>
    <t>LIDAR - apparato di monitoraggio cenere e gas in atmosfera sviluppato in laboratorio di ricerca, strumenti di controllo, hardware, software e strumenti ancillari relativi</t>
  </si>
  <si>
    <t>2</t>
  </si>
  <si>
    <t>48820000-2 (servers)</t>
  </si>
  <si>
    <t xml:space="preserve">fornitura di hardware per applicazioni informatiche </t>
  </si>
  <si>
    <t>RdO su MePA</t>
  </si>
  <si>
    <t>38433100-0 (Spettrometri di massa)     38636100-3 (laser) 42122450-9 (pompe a vuoto)</t>
  </si>
  <si>
    <t>strumentazione scientifica- gara iALMA: camera UHV, criostato, sistema movimentazione XYZ-teta, sistema di pompaggio, laser, spettrometro di massa, accessori</t>
  </si>
  <si>
    <t>procedura negoziata senza previa pubblicazione di un bando ex art. 63 c.3 lett. a) d. lgs 18 aprile 2016,  n. 50</t>
  </si>
  <si>
    <t>38970000-5 (Ricerca, sperimentazione e simulatori tecnico-scientifici)</t>
  </si>
  <si>
    <t>sistema collegamento impiantatore con nuova camera UHV</t>
  </si>
  <si>
    <t>PROCEDURA NEGOZIATA EX ART. 36, CO. 1, LETT. B) D.LGS. 50/2016</t>
  </si>
  <si>
    <t>sistema focalizzazione fascio ionico posizione nuova camera UHV</t>
  </si>
  <si>
    <t>38433000-9 (spettrometri)</t>
  </si>
  <si>
    <t>spettrometro FTIR + sistema a fibre ottiche</t>
  </si>
  <si>
    <t>Servizio</t>
  </si>
  <si>
    <t>50530000-9</t>
  </si>
  <si>
    <t>Manutenzione Croce del Nord</t>
  </si>
  <si>
    <t>2 mesi</t>
  </si>
  <si>
    <t>RDO</t>
  </si>
  <si>
    <t>Energia elettrica</t>
  </si>
  <si>
    <t>1 anni</t>
  </si>
  <si>
    <t>ADESIONE CONVENZIONE CONSIP</t>
  </si>
  <si>
    <t>Costo annnuale rinnovabile</t>
  </si>
  <si>
    <t>73300000-5</t>
  </si>
  <si>
    <t>Contratto Università di Malta</t>
  </si>
  <si>
    <t>1 anno</t>
  </si>
  <si>
    <t>Contratto</t>
  </si>
  <si>
    <t>51100000-3</t>
  </si>
  <si>
    <t>Asse elettrico su ramo N-S Croce del Nord</t>
  </si>
  <si>
    <t>1 mese</t>
  </si>
  <si>
    <t>Manutenzione conservativa ramo E-O Croce del Nord</t>
  </si>
  <si>
    <t>8 mesi</t>
  </si>
  <si>
    <t>45233140-2</t>
  </si>
  <si>
    <t>Rifacimento piazzali stazione Medicina</t>
  </si>
  <si>
    <t>3 mesi</t>
  </si>
  <si>
    <t>Contratto Politecnico di Milano</t>
  </si>
  <si>
    <t>2 anni</t>
  </si>
  <si>
    <t>45262500-6</t>
  </si>
  <si>
    <t>Riqualificazione foresteria di Medicina</t>
  </si>
  <si>
    <t>Manutenzione straordinaria pro-ITF</t>
  </si>
  <si>
    <t>6 mesi</t>
  </si>
  <si>
    <t>Bene</t>
  </si>
  <si>
    <t>31682210-5</t>
  </si>
  <si>
    <t>Strumenti RF</t>
  </si>
  <si>
    <t>31682210-6</t>
  </si>
  <si>
    <t>Studio e progettazione cestelli elettronica SKA</t>
  </si>
  <si>
    <t>Contratto CNR-IEIIT</t>
  </si>
  <si>
    <t>09300000-2</t>
  </si>
  <si>
    <t>Spese servizi ITF (Integration Test Facility) Stage 1 e Stage 2</t>
  </si>
  <si>
    <t>Equipaggiamento nuovi laboratori RF e meccanici ITF</t>
  </si>
  <si>
    <t>44115000-9</t>
  </si>
  <si>
    <t>Preparazione logisitca ITF</t>
  </si>
  <si>
    <t xml:space="preserve">Contratto su engineering ITF SKA con PRIME industriale </t>
  </si>
  <si>
    <t>Bando Nazionale</t>
  </si>
  <si>
    <t>Analizzatore di spettro</t>
  </si>
  <si>
    <t>SERVIZI</t>
  </si>
  <si>
    <t>RIPRISTINO FUNZIONALE ASSE AZIMUTALE ANTENNA 32m MEDICINA</t>
  </si>
  <si>
    <t>PROCEDURA NEGOZIATA</t>
  </si>
  <si>
    <t>BENI</t>
  </si>
  <si>
    <t>31711423-4</t>
  </si>
  <si>
    <t>COSTRUZIONE FEED SYSTEM RICEVITORE Ku ANTENNA MEDICINA 32m</t>
  </si>
  <si>
    <t>9 mesi</t>
  </si>
  <si>
    <t>32352000-5</t>
  </si>
  <si>
    <t>SUPERFICIE RIFLETTENTE SUBRIFLETTORE ANTENNA 32m MEDICINA</t>
  </si>
  <si>
    <t>12 mesi</t>
  </si>
  <si>
    <t>32343000-9</t>
  </si>
  <si>
    <t>SOSTITUZIONE AMPLIFICATORI DEI RICEVITORI ANTENNA MEDICINA 32m</t>
  </si>
  <si>
    <t>SERVIZIO</t>
  </si>
  <si>
    <t>FORNITURA ENERGIA ELETTRICA STAZIONE IRA DI NOTO</t>
  </si>
  <si>
    <t>Anni UNO</t>
  </si>
  <si>
    <t>SERVIZIO DI PORTINERIA PRESSO LA STAZIONE IRA DI NOTO (SR) PER 4 ANNI</t>
  </si>
  <si>
    <t>Anni Quattro</t>
  </si>
  <si>
    <t>Procedura sopra soglia comunitaria</t>
  </si>
  <si>
    <t>negoziata senza previa pubblicazione</t>
  </si>
  <si>
    <t>72322000-8</t>
  </si>
  <si>
    <t>Servizio di sw update e support connesso al contratto licenze ORACLE Campus Wide perpetue per la missione spaziale Gaia</t>
  </si>
  <si>
    <t>fino a disdetta</t>
  </si>
  <si>
    <t>incremento ISTAT annuale</t>
  </si>
  <si>
    <t>Referente dott. Mario G. Lattanzi</t>
  </si>
  <si>
    <t>72212461-8</t>
  </si>
  <si>
    <t>Realizzazione di software Java ad altissima specializzazione per il Data Processing Center Italiano (DPCT) della missione Gaia – Fase di “Science Operations – Cycle 03 – Final Development”</t>
  </si>
  <si>
    <t>FORNITURA</t>
  </si>
  <si>
    <t>38630000-0</t>
  </si>
  <si>
    <t>Sistema opto-meccanico di sensori di posizione per il il telescopio solare ASPIICS della missione ESA PROBA-3</t>
  </si>
  <si>
    <t>3 anni</t>
  </si>
  <si>
    <t>Articolo 63 del Codice Appalti, comma 3.: La procedura  è, consentita nei casi seguenti: 
a) qualora i prodotti oggetto dell'appalto siano fabbricati esclusivamente a scopo di ricerca, di sperimentazione, di studio o di sviluppo, [...] b) nel caso di consegne complementari effettuate dal fornitore originario e destinate al rinnovo
parziale di forniture o di impianti o all'ampliamento di forniture o impianti esistenti, qualora il
cambiamento di fornitore obblighi l'amministrazione aggiudicatrice ad acquistare forniture con
caratteristiche tecniche differenti, il cui impiego o la cui manutenzione comporterebbero
incompatibilità o difficoltà tecniche sproporzionate - referente dott. Silvano Fineschi</t>
  </si>
  <si>
    <t>38623000-0</t>
  </si>
  <si>
    <t>Filtri a stretta banda spettrale per il telescopio solare ASPIICS della missione ESA PROBA-3</t>
  </si>
  <si>
    <t>65310000-9</t>
  </si>
  <si>
    <t>Fornitura di energia elettrica</t>
  </si>
  <si>
    <t>Adesione convenzione</t>
  </si>
  <si>
    <t>Fornitura annuale di energia elettrica per le sedi per la durata della convenzione Consip</t>
  </si>
  <si>
    <t>30199770-8</t>
  </si>
  <si>
    <t>forniture</t>
  </si>
  <si>
    <t>corrente elettrica</t>
  </si>
  <si>
    <t>consip</t>
  </si>
  <si>
    <t>buoni pasto</t>
  </si>
  <si>
    <t>42600000-2</t>
  </si>
  <si>
    <t>macchina utensile per officina</t>
  </si>
  <si>
    <t xml:space="preserve"> </t>
  </si>
  <si>
    <t>44115700-6</t>
  </si>
  <si>
    <t>persiane edifici vari</t>
  </si>
  <si>
    <t>MePa</t>
  </si>
  <si>
    <t>44221111-6</t>
  </si>
  <si>
    <t>infissi edifici vari</t>
  </si>
  <si>
    <t>39715240-1</t>
  </si>
  <si>
    <t>fancoil edifici principale, mensa, radio, aula A</t>
  </si>
  <si>
    <t>fancoil edifici tirgo e torre</t>
  </si>
  <si>
    <t>gara POP</t>
  </si>
  <si>
    <t>45315000-8</t>
  </si>
  <si>
    <t>impianti nuova officina</t>
  </si>
  <si>
    <t>45233222-1</t>
  </si>
  <si>
    <t>manutenzione strada di accesso</t>
  </si>
  <si>
    <t>90910000-9</t>
  </si>
  <si>
    <t>pulizie</t>
  </si>
  <si>
    <t>50700000-2</t>
  </si>
  <si>
    <t>manutenzione impianti</t>
  </si>
  <si>
    <t>31700000-3</t>
  </si>
  <si>
    <t>upgrade dell'elettronica di controllo per wavefront sensor di FLAO (LBT)</t>
  </si>
  <si>
    <t>affido diretto</t>
  </si>
  <si>
    <t>Ottica adattiva, resp. Pinna</t>
  </si>
  <si>
    <t>38000000-5</t>
  </si>
  <si>
    <t>specchi mobili per lavori ad alta frequenza</t>
  </si>
  <si>
    <t>48461000-7</t>
  </si>
  <si>
    <t>Sviluppo industriale codice controllo SKA PSS</t>
  </si>
  <si>
    <t>&gt;2 anni</t>
  </si>
  <si>
    <t>Gara di appalto</t>
  </si>
  <si>
    <t>Sviluppo industriale codice controllo SKA-CSP</t>
  </si>
  <si>
    <t>Sviluppo industriale codice firmware TPM-LFAA</t>
  </si>
  <si>
    <t>beni</t>
  </si>
  <si>
    <t>38636000-2</t>
  </si>
  <si>
    <t>Blanks of IR-grade fused silica for the construction of optical components operationg in the 640 nm – 1800 nm wavelengths range</t>
  </si>
  <si>
    <t>progetto MOONS, resp. Oliva</t>
  </si>
  <si>
    <t xml:space="preserve">Cryo-mechanical holders of large optical elements </t>
  </si>
  <si>
    <t>gara di appalto</t>
  </si>
  <si>
    <t>progetto MOONS, resp. Tozzi A.</t>
  </si>
  <si>
    <t>Fornitura Slitte e Rotatori per AO ERIS</t>
  </si>
  <si>
    <t>&lt;1anno</t>
  </si>
  <si>
    <t>Fornitore Unico</t>
  </si>
  <si>
    <t>Progetto VLT-ERIS. Costi e tempi da confermare a seguito della Final Design Review di progetto, resp Riccardi</t>
  </si>
  <si>
    <t>Fornitura e pre-assemblaggio Meccahnica AO ERIS</t>
  </si>
  <si>
    <t>Gara</t>
  </si>
  <si>
    <t>Ottiche AO ERIS</t>
  </si>
  <si>
    <t>31710000-6</t>
  </si>
  <si>
    <t>Elettronica AO ERIS</t>
  </si>
  <si>
    <t>Progetto VLT-ERIS. Costi e tempi da confermare a seguito della Final Design Review di progetto, , resp Riccardi</t>
  </si>
  <si>
    <t>Specchio Adattivo ALPAO per Test AO ERIS</t>
  </si>
  <si>
    <t>Elettronica Microgate di interfaccia RTC per AO ERIS</t>
  </si>
  <si>
    <t>Sistemi di metrologia per test AO ERIS</t>
  </si>
  <si>
    <t>disegni meccanici PDR/FDR NGS WFSs MAORY</t>
  </si>
  <si>
    <t>gara</t>
  </si>
  <si>
    <t>FDR MAORY previsto Agosto 2019, resp. Esposito</t>
  </si>
  <si>
    <t>2017</t>
  </si>
  <si>
    <t>studio di fattibilita struttura di supporto NGS WFS MAORY</t>
  </si>
  <si>
    <t>PDR MAORY Febbraio 2018, resp. Esposito</t>
  </si>
  <si>
    <t>studio di fatibilita disegno stages di acquisizione NGS WFSs MAORY</t>
  </si>
  <si>
    <t>MAORY, , resp. Esposito</t>
  </si>
  <si>
    <t>camera OCAM2k</t>
  </si>
  <si>
    <t xml:space="preserve"> UO3 premiale AO, resp. Esposito</t>
  </si>
  <si>
    <t>componenti elettronici di interfaccia e real time computation</t>
  </si>
  <si>
    <t>UO3 premiale AO, resp. Esposito</t>
  </si>
  <si>
    <t>disegni meccanici strumento MCAO VIS per VLT</t>
  </si>
  <si>
    <t>specchio deformabile 270 act ALPAO</t>
  </si>
  <si>
    <t>fornitore unico</t>
  </si>
  <si>
    <t>38600000-1</t>
  </si>
  <si>
    <t>componenti optomeccanici per banchi ottica adattiva</t>
  </si>
  <si>
    <t>Laboratorio nazionale adoni, resp. Esposito</t>
  </si>
  <si>
    <t>componenti e board sensore a piramide per metrologia ottica</t>
  </si>
  <si>
    <t>Laboratorio Nazionale Adoni, resp. Esposito</t>
  </si>
  <si>
    <t>97220210583 INAF - Osservatorio Astronomico di Padova</t>
  </si>
  <si>
    <t>Adeguamento normativo in materia di sicurezza e funzionalità impianti elettrici secondo il D.M. 37/2008</t>
  </si>
  <si>
    <t>alta</t>
  </si>
  <si>
    <t>Procedura negoziata ex art. 36 comma 2, lettera b, D.Lgs. 50/2016</t>
  </si>
  <si>
    <t>Restauro interno Torre della Specola: Sala Globi, Archivio, Sala Colonna + impianti</t>
  </si>
  <si>
    <t>24 mesi</t>
  </si>
  <si>
    <t>Lavori in categoria OS2, con parere Soprintendenza</t>
  </si>
  <si>
    <t>73210000-7</t>
  </si>
  <si>
    <t>DURATA DEL CONTRATTO (espressa in mesi)</t>
  </si>
  <si>
    <t xml:space="preserve">39150000-8 Arredi ed attrezzature varie </t>
  </si>
  <si>
    <t>Fornitura arredi per nuova sede e per HQ di CRA nel Plesso "Battiferro"</t>
  </si>
  <si>
    <t>Affidamento in Convenzione  Consip</t>
  </si>
  <si>
    <t xml:space="preserve">
38630000-0 Strumenti per l'astronomia e ottici
</t>
  </si>
  <si>
    <t>Studio specchi adattivi e relativo sistema di controllo per strumento MAORY</t>
  </si>
  <si>
    <t>Procedura negoziata
D. lgs. 50/2016, art. 63, c. 2, lett. b)</t>
  </si>
  <si>
    <t>45213210-8 Impianti frigoriferi</t>
  </si>
  <si>
    <t>Fornitura gruppo termofrigorifero polivalente e gruppo frigorifero per laboratorio MAORY</t>
  </si>
  <si>
    <t>Procedura negoziata
D. lgs. 50/2016, art. 36, c. 2, lett. b)</t>
  </si>
  <si>
    <t xml:space="preserve">
31682500-5 Apparecchiature elettriche di emergenza</t>
  </si>
  <si>
    <t>Fornitura e installazione gruppo statico di continuità per laboratorio MAORY</t>
  </si>
  <si>
    <t>38636000-2 Strumenti ottici specialistici</t>
  </si>
  <si>
    <t>Fornitura accessori interferometro laboratorio MAORY</t>
  </si>
  <si>
    <t>Procedura negoziata
D. lgs. 50/2016, art. 63, c. 3, lett. b)</t>
  </si>
  <si>
    <t xml:space="preserve">38636000-2 Strumenti ottici specialistici
</t>
  </si>
  <si>
    <t>Fornitura attrezzature ottiche per laboratorio MAORY</t>
  </si>
  <si>
    <t>Fornitura laser tracker per laboratorio MAORY</t>
  </si>
  <si>
    <t>Procedura aperta
D. lgs. 50/2016, art. 60</t>
  </si>
  <si>
    <t>71333000-1 Servizi di ingegneria meccanica</t>
  </si>
  <si>
    <t>Progettazione meccanica preliminare strumento MAORY</t>
  </si>
  <si>
    <t xml:space="preserve">
38630000-0 Strumenti per l'astronomia e ottici</t>
  </si>
  <si>
    <t>Fornitura componenti ottici strumento MAORY</t>
  </si>
  <si>
    <t xml:space="preserve">
38636000-2 Strumenti ottici specialistici</t>
  </si>
  <si>
    <t>Fornitura specchi adattivi strumento MAORY</t>
  </si>
  <si>
    <t>beni &amp; servizi</t>
  </si>
  <si>
    <t xml:space="preserve">
38630000-0 Strumenti per l'astronomia e ottici
</t>
  </si>
  <si>
    <t>Progettazione finale e fornitura parti meccaniche (inclusi cablaggi e sistema di controllo) strumento MAORY</t>
  </si>
  <si>
    <t>30211100-2 Supercomputer</t>
  </si>
  <si>
    <t>Progettazione finale e fornitura real-time computer strumento MAORY</t>
  </si>
  <si>
    <t>Acquisto buoni pasto</t>
  </si>
  <si>
    <t>Sono inseriti i valori al netto di IVA e altri oneri</t>
  </si>
  <si>
    <t>Servizi</t>
  </si>
  <si>
    <t>90919200-4</t>
  </si>
  <si>
    <t>Pulizia immobili</t>
  </si>
  <si>
    <t>Adesione a convenzione CONSIP o RDO MEPA</t>
  </si>
  <si>
    <t>60.000/anno</t>
  </si>
  <si>
    <t>Adesione a convenzione CONSIP</t>
  </si>
  <si>
    <t>contratto 2017
decorrenza settembre 2017</t>
  </si>
  <si>
    <t>fornitura materiale informatico</t>
  </si>
  <si>
    <t>30210000-4</t>
  </si>
  <si>
    <t>5 unità per calcolo ad alte prestazioni da 40 core ciascuna + collegamento in rete Infiniband</t>
  </si>
  <si>
    <t>Questo piano di spesa fa parte di un progetto pilota per la fornitura di servizi di calcolo e storage per la comunità INAF - CPV generico, da definire</t>
  </si>
  <si>
    <t>30230000-0</t>
  </si>
  <si>
    <t xml:space="preserve">3 nodi per hard disk ad alta efficienza ed alta capacità </t>
  </si>
  <si>
    <t>Questo piano di spesa fa parte di un progetto pilota per la fornitura di servizi di calcolo e storage per la comunità INAF- CPV generico, da definire</t>
  </si>
  <si>
    <t>Si tratta dell'adeguamento del servizio di cui sopra CPV generico, da definire</t>
  </si>
  <si>
    <t>30210000-4 30230000-0</t>
  </si>
  <si>
    <t>sistema completo di calcolo e storage ad alte prestazioni</t>
  </si>
  <si>
    <t>autorizzazione CdA - gara sopra soglia</t>
  </si>
  <si>
    <t>Si tratta della sostituzione e ampliamento dell'infrastruttura per il servizio di cui sopra CPV generico, da definire</t>
  </si>
  <si>
    <t>forniture materiale informatico per ICT</t>
  </si>
  <si>
    <t>30200000-1</t>
  </si>
  <si>
    <t>Sistema di Storage multilivello @ IA2</t>
  </si>
  <si>
    <t>autorizzazione CdA- gara sopra soglia / RDO MEPA o procedura negoziata fuori Mepa</t>
  </si>
  <si>
    <t>CPV generico,
 da definire</t>
  </si>
  <si>
    <t>manutenzione e assistenza hardware software</t>
  </si>
  <si>
    <t>Servizio Manutenzione storage e calcolo</t>
  </si>
  <si>
    <t>RDO MEPA o procedura negoziata fuori Mepa</t>
  </si>
  <si>
    <t>Sistema di calcolo dedicato al radio</t>
  </si>
  <si>
    <t>servizio assistenza informatica</t>
  </si>
  <si>
    <t>Contratto
sulle UI di SKA</t>
  </si>
  <si>
    <t xml:space="preserve"> Contratto 
di supporto sullo sviluppo di TANGO per SKA</t>
  </si>
  <si>
    <t xml:space="preserve">forniture materiale
informatico CED  </t>
  </si>
  <si>
    <t>32420000-3</t>
  </si>
  <si>
    <t>Acquisizione di firewall 10 Gb, switch 10 Gb e ottiche 10 Gb per router Juniper per aggiornamento a 10 Gb della rete locale del CED</t>
  </si>
  <si>
    <t>CONVENZIONE CONSIP o RDO MEPA</t>
  </si>
  <si>
    <t>32420000-4</t>
  </si>
  <si>
    <t>Acquisizione di apparati ottici trasmissivi e ottiche a 10 Gb per aggiornamento a 10 Gb della connessione della rete locale a Lightnet e al GARR</t>
  </si>
  <si>
    <t>CONVENZIONE CONSIP o MEPA o PROCEDURA NEGOZIATA FUORI MEPA</t>
  </si>
  <si>
    <t>fornitura materiale informatico progetto ERC</t>
  </si>
  <si>
    <t>SERVER</t>
  </si>
  <si>
    <t>OA TRIESTE</t>
  </si>
  <si>
    <t xml:space="preserve">fornitura di beni  </t>
  </si>
  <si>
    <t>30199770-8 Buoni pasto</t>
  </si>
  <si>
    <t>Affidamento diretto in adesione ad accordo quadro/convenzione</t>
  </si>
  <si>
    <t>72212514-5</t>
  </si>
  <si>
    <t>upgrade completo del cabinet di controllo della movimentazione di REM</t>
  </si>
  <si>
    <t>annuale</t>
  </si>
  <si>
    <t xml:space="preserve">procedura negoziata senza pubblicazione di bando </t>
  </si>
  <si>
    <t>(1) inalternativa a (2)</t>
  </si>
  <si>
    <t>38622000-1</t>
  </si>
  <si>
    <t>sostituzione della meccanica e ottica di REM, limitatamente al telescopio</t>
  </si>
  <si>
    <t>(2) inalternativa a (1)</t>
  </si>
  <si>
    <t>30237131-6</t>
  </si>
  <si>
    <t xml:space="preserve">Sub-rack management board </t>
  </si>
  <si>
    <t>CONSIP convenzioni</t>
  </si>
  <si>
    <t>97220210583</t>
  </si>
  <si>
    <t>31611000-2</t>
  </si>
  <si>
    <t>Cablaggio locali con CAD 6 e riorganizzazione prese di rete</t>
  </si>
  <si>
    <t>CONSIP Convenzioni</t>
  </si>
  <si>
    <t>IASF MILANO</t>
  </si>
  <si>
    <t xml:space="preserve">Lavori   </t>
  </si>
  <si>
    <t>710000000-8</t>
  </si>
  <si>
    <t>Procedura negoziata ex art. 36 comma 2, lettera c, D.Lgs. 50/2016</t>
  </si>
  <si>
    <t>Studio di strumentazione ottica per missione spaziale</t>
  </si>
  <si>
    <t>Procedura negoziata senza previa pubblicazione di un bando di gara (ex art. 63 D.Lgs. 50/2016)</t>
  </si>
  <si>
    <t>Forniture</t>
  </si>
  <si>
    <t xml:space="preserve">Specchio deformabile </t>
  </si>
  <si>
    <t>Rilevatore</t>
  </si>
  <si>
    <t>Meccanica SHARK-NIR</t>
  </si>
  <si>
    <t xml:space="preserve">Criostato SHARK-NIR </t>
  </si>
  <si>
    <t>5 mesi</t>
  </si>
  <si>
    <t>38630000-0 (oppure 38622000-1)</t>
  </si>
  <si>
    <t>Ottiche SHARK-NIR</t>
  </si>
  <si>
    <t>Maschere coronografiche SHARK-NIR</t>
  </si>
  <si>
    <t>38630000-0 (oppure  38624000-5)</t>
  </si>
  <si>
    <t>Filtri scientifici, ND e dicroico SHARK-NIR</t>
  </si>
  <si>
    <t>11 mesi</t>
  </si>
  <si>
    <t xml:space="preserve">Specchio deformabile  </t>
  </si>
  <si>
    <t>Slitte motorizzate SHARK-NIR</t>
  </si>
  <si>
    <t xml:space="preserve">3 mesi </t>
  </si>
  <si>
    <t>Elementivi dispersivi SHARK-NIR</t>
  </si>
  <si>
    <t>OA PADOVA</t>
  </si>
  <si>
    <t>STIMA COSTI PROGRAMMA-ZIONE ANNO 2018                          IVA INCLUSA</t>
  </si>
  <si>
    <t>STIMA COSTI PROGRAMMA-ZIONE TOTALE                           IVA INCLUSA</t>
  </si>
  <si>
    <t>OA BRERA</t>
  </si>
  <si>
    <t>Lavori</t>
  </si>
  <si>
    <t>NTE optical elements</t>
  </si>
  <si>
    <t>44610000-9</t>
  </si>
  <si>
    <t>NTE vacuum Vessel</t>
  </si>
  <si>
    <t>LA stima si basa su dati di progetto ancora in evoluzione ed ha un accuratezza del 30%</t>
  </si>
  <si>
    <t>NTE visible camera</t>
  </si>
  <si>
    <t>NTE Interface camera</t>
  </si>
  <si>
    <t>ata</t>
  </si>
  <si>
    <t>29836430-1</t>
  </si>
  <si>
    <t>/</t>
  </si>
  <si>
    <t>Procedura negoziata (art.63 50/16)</t>
  </si>
  <si>
    <t>45252000-2</t>
  </si>
  <si>
    <t>Gara da espletare da Provv. OO.PP Lazio</t>
  </si>
  <si>
    <t>45331220-4</t>
  </si>
  <si>
    <t>Procedura ristretta (art.61 50/16)</t>
  </si>
  <si>
    <t>50413200-5</t>
  </si>
  <si>
    <t>Manutenzione straordinaria impianti antincendio</t>
  </si>
  <si>
    <t>50711000-2</t>
  </si>
  <si>
    <t>Manutenzione straordinaria e adeguamento impianto terra</t>
  </si>
  <si>
    <t>45421146-9</t>
  </si>
  <si>
    <t>50720000-8</t>
  </si>
  <si>
    <t>Manutenzione straordinaria impianto riscaldamento Campo Imperatore</t>
  </si>
  <si>
    <t>5071100-2</t>
  </si>
  <si>
    <t>Beni</t>
  </si>
  <si>
    <t>31131100-4</t>
  </si>
  <si>
    <t>SHARK-VIS attuatori per movimentazioni di precisione</t>
  </si>
  <si>
    <t>30241210-5</t>
  </si>
  <si>
    <t>SHARK-VIS software di controllo e stabilizzazione psf</t>
  </si>
  <si>
    <t>33430000-3</t>
  </si>
  <si>
    <t>SHARK-VIS relay ottico con parabole off-axis</t>
  </si>
  <si>
    <t>SHARK-VIS optomeccanica con gruppo ottico ADC</t>
  </si>
  <si>
    <t>32240000-7</t>
  </si>
  <si>
    <t>MOONS camere di guida x 20 pezzi</t>
  </si>
  <si>
    <t>SHARK-VIS camera tecnica</t>
  </si>
  <si>
    <t>38000000</t>
  </si>
  <si>
    <t>SHARK-VIS set filtri e dicroici</t>
  </si>
  <si>
    <t>30200000</t>
  </si>
  <si>
    <t>SHARK-VIS computer di gestione ed archiviazione</t>
  </si>
  <si>
    <t>30260000-9</t>
  </si>
  <si>
    <t>Adesione Convenzione CONSIP</t>
  </si>
  <si>
    <t>2320000-9</t>
  </si>
  <si>
    <t>Gas da riscaldamento</t>
  </si>
  <si>
    <t>22867000-5</t>
  </si>
  <si>
    <t>OA ROMA</t>
  </si>
  <si>
    <t>OA CAGLIARI</t>
  </si>
  <si>
    <t>CPV4 31711000-3 Materiale elettronico.</t>
  </si>
  <si>
    <t>Realizzazione di un sistema integrato di monitoring ambientale e alert relativo a sovratemperature, fumo, ecc. per il locale CED e (locale e apparati)</t>
  </si>
  <si>
    <t>N/A</t>
  </si>
  <si>
    <t>Diverse</t>
  </si>
  <si>
    <t>Implementazione sistema integrato di monitoring impianti e spazi tecnici sito SRT</t>
  </si>
  <si>
    <t>completamento array in S-Band</t>
  </si>
  <si>
    <t>Procedura negoziata conseguente a indagine di mercato</t>
  </si>
  <si>
    <t>IF distribution all'interno della camera schermata SRT</t>
  </si>
  <si>
    <t xml:space="preserve">Attivazione CED SRT (completamento IIEE, sistemi rack, ecc.)   </t>
  </si>
  <si>
    <t>Adesione convenzione Consip ovvero Procedura negoziata</t>
  </si>
  <si>
    <t>Acquisto UPS CED</t>
  </si>
  <si>
    <t>Archivio dati osservativi (ICT)</t>
  </si>
  <si>
    <t>Sviluppo nuovi ricevitori</t>
  </si>
  <si>
    <t>CPV4 45259000-7 Riparazione e manutenzione di impianti.</t>
  </si>
  <si>
    <t>Acquisto spare parts antenna (include ricevitori, servo, ecc.)</t>
  </si>
  <si>
    <t>Il costo per "annualità succesive" è inteso per anno</t>
  </si>
  <si>
    <t>Upgrade sistema ricevente progetto Horizon 2020 "3SST2015"</t>
  </si>
  <si>
    <t>Procedura ristretta</t>
  </si>
  <si>
    <t>Attivazione uffici (include arredi e servizi generali)</t>
  </si>
  <si>
    <t>Attivazione Visitor Center (include impianti e arredi)</t>
  </si>
  <si>
    <t>CPV2 45200000-9 Lavori per la costruzione completa o parziale e ingegneria civile.</t>
  </si>
  <si>
    <t>Realizzazione opera d'arte tramite guado per accesso piazzale SRT</t>
  </si>
  <si>
    <t>Procedura aperta</t>
  </si>
  <si>
    <t>Realizzazione nuovo accesso per il sito SRT (inclusi impianti)</t>
  </si>
  <si>
    <t>Interventi di sistemazione assi viari sito SRT - Include sottoservizi</t>
  </si>
  <si>
    <t>Realizzazione capannoni sito SRT</t>
  </si>
  <si>
    <t>CPV2 74700000-6 Servizi di pulizia - CPV4 74721000-9 Servizi di disinfezione e disinfestazione - CPV3 74750000-1 Servizi di pulizia di uffici.</t>
  </si>
  <si>
    <t>Contratto di facility management per gli edifici e gli spazi del sito SRT</t>
  </si>
  <si>
    <t>base Consip</t>
  </si>
  <si>
    <t>Contratto di facility management per gli edifici e gli spazi - sede OAC Selargius</t>
  </si>
  <si>
    <t>Adesione convenzione Consip</t>
  </si>
  <si>
    <t>Intervento iniziale di manutenzione straordinaria impianti e pulizia immobili sito SRT</t>
  </si>
  <si>
    <t>intervento singolo</t>
  </si>
  <si>
    <t>Energia elettrica - Consumo sito SRT</t>
  </si>
  <si>
    <t>Il costo per "annualità successive" è inteso per anno</t>
  </si>
  <si>
    <t>Energia elettrica - Consumo sede OAC Selargius</t>
  </si>
  <si>
    <t>CPV5 93411200-4 Servizi di portineria.</t>
  </si>
  <si>
    <t>Contratto servizi vigilanza sito SRT</t>
  </si>
  <si>
    <t>biennale</t>
  </si>
  <si>
    <t>Contratto servizi vigilanza sede OAC Selargius</t>
  </si>
  <si>
    <t>Contratto manutenzione meccanica e impianti radiotelescopio SRT - include interventi straordinari</t>
  </si>
  <si>
    <t>triennale</t>
  </si>
  <si>
    <t>Acquisto spare parts fine contratto MT Mechatronics GmbH</t>
  </si>
  <si>
    <t>Clausola contrattuale - ex art. 63 comma 2 lett. b) D.lgs. 50/2016</t>
  </si>
  <si>
    <t>Riparazione secondo gruppo elettrogeno sito SRT</t>
  </si>
  <si>
    <t>CPV4 22867000-5 Buoni pasto.</t>
  </si>
  <si>
    <t>pluriennale</t>
  </si>
  <si>
    <t>foniture e servizi</t>
    <phoneticPr fontId="3" type="noConversion"/>
  </si>
  <si>
    <t>rinnovo abbonamneti periodici 2018</t>
    <phoneticPr fontId="3" type="noConversion"/>
  </si>
  <si>
    <t>1anno</t>
    <phoneticPr fontId="3" type="noConversion"/>
  </si>
  <si>
    <t>da ripetere ogni anno</t>
  </si>
  <si>
    <t>gara nazionale</t>
    <phoneticPr fontId="3" type="noConversion"/>
  </si>
  <si>
    <t>Sarebbe auspicabile fare un contratto biennale o triennale</t>
    <phoneticPr fontId="3" type="noConversion"/>
  </si>
  <si>
    <t>servizi</t>
    <phoneticPr fontId="3" type="noConversion"/>
  </si>
  <si>
    <t>rinnovo riviste online Oxford University Press 2018</t>
    <phoneticPr fontId="3" type="noConversion"/>
  </si>
  <si>
    <t>1 anno</t>
    <phoneticPr fontId="3" type="noConversion"/>
  </si>
  <si>
    <t>affido diretto</t>
    <phoneticPr fontId="3" type="noConversion"/>
  </si>
  <si>
    <t>rinnovo sottoscrizione IEEE/IET Electronic Library 2018</t>
    <phoneticPr fontId="3" type="noConversion"/>
  </si>
  <si>
    <t>1</t>
    <phoneticPr fontId="3" type="noConversion"/>
  </si>
  <si>
    <t>contratto tramite CRUI</t>
    <phoneticPr fontId="3" type="noConversion"/>
  </si>
  <si>
    <t>Il contratto CRUI-IEEE scade il 31-12-2018 quindi non ho potuto insetrire la stima programmazione 2018</t>
    <phoneticPr fontId="3" type="noConversion"/>
  </si>
  <si>
    <t>rinnovo sottoscrizione Springer Subject Collection 2018</t>
    <phoneticPr fontId="3" type="noConversion"/>
  </si>
  <si>
    <t>Il contratto CRUI-Springer scade il 31-12-2019</t>
    <phoneticPr fontId="3" type="noConversion"/>
  </si>
  <si>
    <t>BENI E 
SERVIZI</t>
  </si>
  <si>
    <t>653100009
Erogazione di energia elettrica</t>
  </si>
  <si>
    <t>Acquisto espletato mediante adesione a contratto di soggetto 
aggregatore iscritto nell'elenco di cui alla delibera dell'Autorita'Nazionale
Anticorruzione n. 784 del 20 luglio 2016</t>
  </si>
  <si>
    <t xml:space="preserve">
98341120-2 Servizi di portineria </t>
  </si>
  <si>
    <t>55512000-2</t>
  </si>
  <si>
    <t>Servizi di gestione mensa</t>
  </si>
  <si>
    <t>IASF PALERMO</t>
  </si>
  <si>
    <t>STAFF SPSL</t>
  </si>
  <si>
    <t>Sorveglianza sanitaria</t>
  </si>
  <si>
    <t>Formazione</t>
  </si>
  <si>
    <t>Professionalità esterne obbligatorie per Legge</t>
  </si>
  <si>
    <t>Servizio pulizia locali OAR Sedi di M. Porzio e C. Imperatore</t>
  </si>
  <si>
    <t>due anni</t>
  </si>
  <si>
    <t>Procedura negoziata D.Lg. 50/2016</t>
  </si>
  <si>
    <t>IAPS ROMA</t>
  </si>
  <si>
    <t>RIVELATORE PER RAGGI X A PIXEL CCD)</t>
  </si>
  <si>
    <t>procedura negoziata, previa consultazione, ai sensi dell’art. 36, comma 2 del d.lgs. n. 50/2016</t>
  </si>
  <si>
    <t>FILTRO UV PER APPLICAZIONI SPAZIALI</t>
  </si>
  <si>
    <t>MICROSCOPIO</t>
  </si>
  <si>
    <t>MICROFRESATRICE PER PROTOTIPASGGIO CIRCUITI</t>
  </si>
  <si>
    <t>LASER TRACKER PER ALLINEAMENTO</t>
  </si>
  <si>
    <t xml:space="preserve">fornitura di beni /servizi/lavori </t>
  </si>
  <si>
    <t>Ampliamento Clean Room, certificazione</t>
  </si>
  <si>
    <t>SORGENTI RADIOATTIVE PER USO SPAZIALE</t>
  </si>
  <si>
    <t>LAVORAZIONI MECCANICHE</t>
  </si>
  <si>
    <t>CAMERA SCHERMATA</t>
  </si>
  <si>
    <t>MOVIMENTAZIONE AUTOMATIZZATA</t>
  </si>
  <si>
    <t>Investimento laboratorio</t>
    <phoneticPr fontId="3" type="noConversion"/>
  </si>
  <si>
    <t>Attrezzature laboratorio/officine</t>
    <phoneticPr fontId="3" type="noConversion"/>
  </si>
  <si>
    <t>indagine di mercato/ordine diretto/MEPA</t>
    <phoneticPr fontId="3" type="noConversion"/>
  </si>
  <si>
    <t>Si tratta di acquisti ognuno compreso fra 1000 e 20000 Euro circa</t>
    <phoneticPr fontId="3" type="noConversion"/>
  </si>
  <si>
    <t>OA PALERMO</t>
  </si>
  <si>
    <t>ISTITUTO DI RADIOASTRONOMIA</t>
  </si>
  <si>
    <t>Tubi a raggi X per calibrazione</t>
  </si>
  <si>
    <t>2 MESI</t>
  </si>
  <si>
    <t>OA CAPODIMONTE</t>
  </si>
  <si>
    <t>Camera termovuoto</t>
  </si>
  <si>
    <t>Camera per la simulazione della temperatura e la pressione presente nella bassa atmosfera di Marte</t>
  </si>
  <si>
    <t>Clean Room</t>
  </si>
  <si>
    <t>Per assemblaggio Sensore rispettando le norme della Planetary Protection</t>
  </si>
  <si>
    <t>SEDIGRAPH III 5125</t>
  </si>
  <si>
    <t>Caratterizzazione dimensionale materiale polveroso per calibrazione MicroMED</t>
  </si>
  <si>
    <t>Granulometro Morpholog G3 S</t>
  </si>
  <si>
    <t>Sistema d’analisi di immagine per misure di granulometria e parametri di forma di particelle nel campo 0,5 –10.000 microns</t>
  </si>
  <si>
    <t>Diodi Laser i vari modelli dello strumento</t>
  </si>
  <si>
    <t>Componenti sistema ottico MicroMED - 40 esemplari</t>
  </si>
  <si>
    <t>Componenti ottici qualificati spazio</t>
  </si>
  <si>
    <t xml:space="preserve">lenti + specchio per QM, FM, FS+1x Spare </t>
  </si>
  <si>
    <t>Qualifca componenti optoelettronici</t>
  </si>
  <si>
    <t>Test di qualifica secondo standard ESA di componenti optolettronici (laser e detector)</t>
  </si>
  <si>
    <t>Licenza Fluent</t>
  </si>
  <si>
    <t>SW analisi CFD</t>
  </si>
  <si>
    <t xml:space="preserve">Materiale informatico: PC desktop e portatili, tablet, server, workstation, dischi e materiale di rete </t>
  </si>
  <si>
    <t>Ordine MEPA</t>
  </si>
  <si>
    <t>NEGOZIATA</t>
  </si>
  <si>
    <t>IASF BOLOGNA</t>
  </si>
  <si>
    <t>OA TORINO</t>
  </si>
  <si>
    <t>OA ARCETRI</t>
  </si>
  <si>
    <t>OA BOLOGNA</t>
  </si>
  <si>
    <t xml:space="preserve">
procedura negoziata senza previa pubblicazione di un bando di gara art. 63 comma 3 lett. a</t>
  </si>
  <si>
    <t>SERVIZIO DI RETE</t>
  </si>
  <si>
    <t>FORNITURE</t>
  </si>
  <si>
    <t>ADESIONE CONVENZIONE</t>
  </si>
  <si>
    <t>AFFIDAMENTO DIRETTO</t>
  </si>
  <si>
    <t>LICENZE SOFTWARE "IDL"</t>
  </si>
  <si>
    <t>LICENZE SOFTWARE "MICROSOFT"</t>
  </si>
  <si>
    <t>CSA</t>
  </si>
  <si>
    <t>U_GOV</t>
  </si>
  <si>
    <t>Fornitura</t>
  </si>
  <si>
    <t>RDO - Mercato Elettronico</t>
  </si>
  <si>
    <t>Importi stimati su base storica</t>
  </si>
  <si>
    <t>22800000-8</t>
  </si>
  <si>
    <t>Fornitura di materiale di cancelleria/consumo</t>
  </si>
  <si>
    <t>Adesione Convenzione Consip</t>
  </si>
  <si>
    <t>LICENZE SOFTWARE "MATLAB"</t>
  </si>
  <si>
    <t>L'importo indicato è quello posto a base di gara.</t>
  </si>
  <si>
    <t xml:space="preserve">Buoni Pasto </t>
  </si>
  <si>
    <t>n.a.</t>
  </si>
  <si>
    <t>Adesione convenzione CONSIP</t>
  </si>
  <si>
    <t>30236000-2</t>
  </si>
  <si>
    <t>Materiale informatico</t>
  </si>
  <si>
    <t>Materiale elettrico</t>
  </si>
  <si>
    <t>Materiale elettronico</t>
  </si>
  <si>
    <t>Materiale meccanico</t>
  </si>
  <si>
    <t>32560000-6</t>
  </si>
  <si>
    <t>Link ottici</t>
  </si>
  <si>
    <t>Fornitura ed installazione fibre ottiche</t>
  </si>
  <si>
    <t>65320000-2</t>
  </si>
  <si>
    <t>Messa a norma impianto elettrico</t>
  </si>
  <si>
    <t>2017-2018</t>
  </si>
  <si>
    <t>Affidamento diretto</t>
  </si>
  <si>
    <t>Hardware n.a.c.</t>
  </si>
  <si>
    <t xml:space="preserve">Telefonia fissa </t>
  </si>
  <si>
    <t>Hardware per il personale di ricerca (N.B. trattasi di piccole forniture nel corso dell'anno, secondo le necessità del momento e che non possono essere programmate)</t>
  </si>
  <si>
    <t>COMPONENTI E ATTREZZATURE DI LABORATORIO ELETTRONICA</t>
  </si>
  <si>
    <t>Affidamento Diretto</t>
  </si>
  <si>
    <t>12 MESI</t>
  </si>
  <si>
    <t>Convenzione CONSIP</t>
  </si>
  <si>
    <t>Ufficio II Settore IV</t>
  </si>
  <si>
    <t>09310000-5</t>
  </si>
  <si>
    <t>Energia Elettrica - Gala</t>
  </si>
  <si>
    <t>CONSIP</t>
  </si>
  <si>
    <t>TA30-9</t>
  </si>
  <si>
    <t>SERVIZI DI VIGILANZA  E DI PULIZIE</t>
  </si>
  <si>
    <t>Servizi Informatici per il Digitale</t>
  </si>
  <si>
    <t>TEAM</t>
  </si>
  <si>
    <t xml:space="preserve">ADESIONE CONVENZIONE CON IL CONSORTIUM GARR (Gestione Ampliamento Rete Ricerca) </t>
  </si>
  <si>
    <t>Lightnet</t>
  </si>
  <si>
    <t>MoU CINECA per il Calcolo Scinetifico</t>
  </si>
  <si>
    <t>DA RINNOVARE NEL 2018</t>
  </si>
  <si>
    <t>LICENZE SOFTWARE "LABVIEW"</t>
  </si>
  <si>
    <t>Servizio di Staff Prevenzione e Sicurezza sul Lavoro</t>
  </si>
  <si>
    <t>La Convenzione Consip scade il 7 marzo 2018</t>
  </si>
  <si>
    <t>L'importo stimato per il servizio coomplessivo a tutto l'Istituto è superiore ai 40.000</t>
  </si>
  <si>
    <t xml:space="preserve">E' in fase di perfezionamento l'attivazione della sorveglianza sanitaria, su base regionale, presso le Strutture di Ricerca dell'Istituto tramite adesione ai rispettivi lotti previsti nell'ambito della Convenzione Consip. </t>
  </si>
  <si>
    <t>In fase di perfezionamento. L'importo indicato è una stima.</t>
  </si>
  <si>
    <r>
      <rPr>
        <sz val="12"/>
        <color theme="1"/>
        <rFont val="Calibri"/>
        <family val="2"/>
        <scheme val="minor"/>
      </rPr>
      <t>Sono inseriti i valori a base di gara al netto di IVA e altri oneri</t>
    </r>
  </si>
  <si>
    <r>
      <t xml:space="preserve">
</t>
    </r>
    <r>
      <rPr>
        <b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 xml:space="preserve">
procedura negoziata senza previa pubblicazione di un bando di gara art. 63 comma 3 lett. a</t>
    </r>
  </si>
  <si>
    <t>71241000-9</t>
  </si>
  <si>
    <t>Progetto Preliminare ed esecutivo ITF Stage 1</t>
  </si>
  <si>
    <t>Direzione Scientifica - ICT Managment</t>
  </si>
  <si>
    <t xml:space="preserve">Manutenzione Parco </t>
  </si>
  <si>
    <t>Annuale</t>
  </si>
  <si>
    <t>negoziata</t>
  </si>
  <si>
    <t>LEGENDA PRIORITA' DI ACQUISTO:</t>
  </si>
  <si>
    <t>Alta/urgente</t>
  </si>
  <si>
    <t>La fornitura dei buoni pasto è articolata tra più lotti, definiti secondo un criterio territoriale.</t>
  </si>
  <si>
    <t>SKA. Progetto in fase di definizione, i valori sono molto aleatori (resp. Baffa)</t>
  </si>
  <si>
    <t>SKA. Progetto in fase di definizione, i valori sono molto aleatori (resp. Comoretto)</t>
  </si>
  <si>
    <t>superiore a 100.000,00</t>
  </si>
  <si>
    <t>superiore a  140.000,00</t>
  </si>
  <si>
    <t>superiore a  160.000,00</t>
  </si>
  <si>
    <t>al momento non prevedibile</t>
  </si>
  <si>
    <t>In caso di perfezionamento, con esito positivo, della contrarttazione con SKA-IGO. Costo annuale Energia elettrica, rete, acqua ecc..</t>
  </si>
  <si>
    <t>In caso di perfezionamento, con esito positivo, della contrarttazione con SKA-IGO. Sono costi stimati annuali.</t>
  </si>
  <si>
    <t xml:space="preserve">In caso di perfezionamento, con esito positivo, della contrarttazione con SKA-IGO. </t>
  </si>
  <si>
    <t>In caso di perfezionamento, con esito positivo, della contrarttazione con SKA-IGO.</t>
  </si>
  <si>
    <t>ordinaria</t>
  </si>
  <si>
    <t>Note</t>
  </si>
  <si>
    <t>* La fornitura dei buoni pasto è articolata tra più lotti, definiti secondo un criterio territoriale.</t>
  </si>
  <si>
    <t xml:space="preserve">Fornitura buoni pasto per la durata biennale della convenzione Consip. </t>
  </si>
  <si>
    <t>Fornitura di buoni pasto *</t>
  </si>
  <si>
    <t>acquisto buoni pasto *</t>
  </si>
  <si>
    <t>Acquisto buoni pasto *</t>
  </si>
  <si>
    <t>Buoni pasto *</t>
  </si>
  <si>
    <t>BUONI PASTO *</t>
  </si>
  <si>
    <t>Buoni pasto - Qui! Group Italia *</t>
  </si>
  <si>
    <t>UFFICIO II - SETT. III</t>
  </si>
  <si>
    <t>SERVIZI ASSICURATIVI</t>
  </si>
  <si>
    <t>APERTA</t>
  </si>
  <si>
    <t>L'importo indicato a decorrere dal 2018 è quello posto a base di gara.</t>
  </si>
  <si>
    <t>fornitura di servizi</t>
  </si>
  <si>
    <t>MODIFICA SOFTWARE DA VOLO PROGRAMMA SERENA</t>
  </si>
  <si>
    <t>Implementazione e verifica di software da volo per esperimento Serena a bordo di Bepi Colombo. Tale software complementa quello esistente già  realizzato dalla ditta prescelta.  Tale modifica è stata espressamente richiesta sia da ASI che da ESA.</t>
  </si>
  <si>
    <t>GESTIONE INGEGNERISTICA DI SISTEMA PER IL PROGETTO IXPE</t>
  </si>
  <si>
    <t>procedura aperta art.60</t>
  </si>
  <si>
    <t>Servizio di sw update e supporto connesso al contratto licenze ORACLE Campus Wide perpetue per la missione spaziale Gaia</t>
  </si>
  <si>
    <t>FORNITURA DI BENI</t>
  </si>
  <si>
    <t>38433000-9 Spettrometri</t>
  </si>
  <si>
    <t>SPETTROMETRO RAMAN PER IL LABORATORIO DI PLANETOLOGIA</t>
  </si>
  <si>
    <t>FORNITURA E POSA IN OPERA</t>
  </si>
  <si>
    <t xml:space="preserve">  32410000-0 Rete locale</t>
  </si>
  <si>
    <t>REALIZZAZIONE DI UNA RETE LOCALE IN CONVENZIONE CONSIP</t>
  </si>
  <si>
    <t>115,000,00</t>
  </si>
  <si>
    <t>PROCEDURA NEGOZIATA SU MEPA</t>
  </si>
  <si>
    <t xml:space="preserve"> AGGIUDICAZIONE PROVVISORIA</t>
  </si>
  <si>
    <t>AFFIDAMENTO DIRETTO IN CONVENZIONE CONSIP</t>
  </si>
  <si>
    <t>in istruttoria</t>
  </si>
  <si>
    <t>Radiopolarimetro
 multibanda</t>
  </si>
  <si>
    <t>ALTA</t>
  </si>
  <si>
    <t xml:space="preserve">106.557,38 
</t>
  </si>
  <si>
    <t xml:space="preserve">PROCEDURA NEGOZIATA PRECEDUTA DA AVVISO DI PREINFORMAZIONE </t>
  </si>
  <si>
    <t>non presente nella programmazione richiesta inserimento con nota prot.OATS 2038 DEL 26/10/2018</t>
  </si>
  <si>
    <t>FORNITURA LAVORAZIONEPER IL PROTOTIPO DELLO SPECCHIO PRIMARIO MISSIONE SPAZIALE  ESA M4 ARIEL PER PORTARLO AL LIVELLO TRL RICHIESTO</t>
  </si>
  <si>
    <t>TRATTATIVA  DIRETTA</t>
  </si>
  <si>
    <r>
      <t>Autorizzazione</t>
    </r>
    <r>
      <rPr>
        <sz val="12"/>
        <color theme="1"/>
        <rFont val="Times New Roman"/>
        <family val="1"/>
      </rPr>
      <t xml:space="preserve"> Direttore Generale INAF Dott. Gaetano Telesio, in risposta alla nota n. 414/18 del 28/6/2018,  da questo Osservatorio acquisita in data 6/7/2018 con prot. n. 434/18;</t>
    </r>
  </si>
  <si>
    <t>Strumenti ottici</t>
  </si>
  <si>
    <t>NIR array Teledyne per SOXS</t>
  </si>
  <si>
    <t>Massima</t>
  </si>
  <si>
    <t>Gara internazionale in unicita'</t>
  </si>
  <si>
    <t>Dicembre 2018, acquisto nel 2019</t>
  </si>
  <si>
    <t>Vacuum Vessel per il ramo NIR di SOXS</t>
  </si>
  <si>
    <t>Gara Nazionale</t>
  </si>
  <si>
    <t>Controller NGC per rivelatori SOXS</t>
  </si>
  <si>
    <t>Acquisto diretto con ESO</t>
  </si>
  <si>
    <t>38970000-5</t>
  </si>
  <si>
    <t>sorgente X BEATRIX</t>
  </si>
  <si>
    <t>negoziata senza previa pubblicazione di bando</t>
  </si>
  <si>
    <t>tubi e camere a vuoto BEATRIX</t>
  </si>
  <si>
    <t>pompe da vuoto BEATRIX</t>
  </si>
  <si>
    <t>motori da vuoto tipo 1 BEATRIX</t>
  </si>
  <si>
    <t>4 mesi</t>
  </si>
  <si>
    <t>fornitore 1</t>
  </si>
  <si>
    <t>motori da vuoto tipo 2 BEATRIX</t>
  </si>
  <si>
    <t>fornitore 2</t>
  </si>
  <si>
    <t>motori da vuoto tipo 3 BEATRIX</t>
  </si>
  <si>
    <t>fornitore 3</t>
  </si>
  <si>
    <t>Acquisto camera a raggi X per facility test BEATRIX</t>
  </si>
  <si>
    <t>38630000-0 Strumenti per astronomia e ottici</t>
  </si>
  <si>
    <t>illuminatore ASTRI-CTA</t>
  </si>
  <si>
    <t>media</t>
  </si>
  <si>
    <t>UVScope ASTR-CTA</t>
  </si>
  <si>
    <t>48461000-7 Pacchetti software analitici o scientifici</t>
  </si>
  <si>
    <t>software mini array ASTRI -CTA</t>
  </si>
  <si>
    <t>negoziata ristretta</t>
  </si>
  <si>
    <t>31131100-4     Attuatori</t>
  </si>
  <si>
    <t>prototipo Sistema movimentazione specchi mini array ASTR-CTA</t>
  </si>
  <si>
    <t>negoziata senza pubblicazione bando</t>
  </si>
  <si>
    <t>71300000-1 Servizi di ingegneria</t>
  </si>
  <si>
    <t>studio ingegneristico RAMS ASTRI</t>
  </si>
  <si>
    <t>set prototipi specchi CTA SCT</t>
  </si>
  <si>
    <t>Procedura negoziata senza previa pubblicazione di bando</t>
  </si>
  <si>
    <t>L avori e acqui-sizioni beni</t>
  </si>
  <si>
    <t>Impianti</t>
  </si>
  <si>
    <t>Espletata procedura in urgenza per Euro 26.863,18 con l'acquisizione di una sola caldaia e valvole termostatiche</t>
  </si>
  <si>
    <t>Non avviata alcuna procedura di acquisizione per mancata disponibilità economica in quanto i fondi disponibili sono stati tutti dirottati sui lavori affidati dal Provv. OO.PP Lazio per lavori imprevedibili e risultati di somma urgenza,     non previsti nel programma 2017-2018, dovuti alla messa in sicurezza del solaio per la salvaguardia del personale ospitato al piano terra, lato destro dell'edificio principale dell'OAR</t>
  </si>
  <si>
    <t>Procedure espletate, lavori in corso</t>
  </si>
  <si>
    <t>Controsoffittatura in via di rifacimento dal Provv. OO.PP Lazio per i lavori di somma urgenza, non previsti nel programma 2017-2018, dovuti al rifacimento del solaio del piano terra lato destro edificio principale OAR</t>
  </si>
  <si>
    <t xml:space="preserve">Procedura non avviata perché la Stazione Osservativa di Campo Imperatore dal 1 luglio 2017 non è più struttura dell'OAR </t>
  </si>
  <si>
    <t>L'importo preventivato è stato ridotto a seguito dell'approvazione del progetto definitivo ricevuta tra la fine del 2017 e l'inizio del 2018 il quale prevedeva una modifica sostanziale degli attuatori originariamente previsti. A tale data non erano disponibili i fondi necessari per la copertura della spesa preventivata . Quindi, al fine di non rallentare lo sviluppo del progetto, sono stati acquistati con un primo ordine soltanto i componenti indispensabili per l'avvio della costruzione dello strumento ed invece posticipato alla disponibilità dei fondi ulteriori (data non prevedibile all'epoca del primo ordine) l'acquisto delle parti di ricambio e accessorie. Si rende noto che che il fornitore è in possesso della privativa industriale e unico fornitore per i prodotti  che risultano essere gli unici approvati per l'installazione al telescopio "LBT" (Large Binocular Telescope dalla commissione di verifica del progetto SHARK-VIS (gli importi sono così ridistribuiti:                                                                                    -nel 2017 spesi Euro 28.500,00;                                                                                                   - nel 2018 da spendere 18.500,00 esclusa IVA</t>
  </si>
  <si>
    <t>Gli importi sono stati variati a seguito dell'adeguamento dei requisiti progettuali: aggiudicati nel 2017 Euro 28.500,00 e nel 2018, procedura avviata, spesa Euro 39.040,00. Importi comprensivi di IVA</t>
  </si>
  <si>
    <t>Spesi solo Euro 25.000,00.                                                            La ridefinizione delle specifiche imposte dal progetto definitivo hanno dato l'accesso ad una offerta più economica rispetto a quella prevista oltre che ad una diversificazione dei fornitori per i vari sotto-componenti</t>
  </si>
  <si>
    <t>Spesa CANCELLATA.                                                               Questa spesa è stata in parte soppressa ed in parte accorpata alla sopra descitta fornitura</t>
  </si>
  <si>
    <t>Per mancanza dei fondi necessari alla copertura dell'intera commessa sono state acquisite solo nove unità di camere. La spesa è stata di Euro 32.941,60 IVA compresa</t>
  </si>
  <si>
    <t>Variato l'importo a Euro 34.000,00 per adeguamento dei requisiti progettuali.                           Procedura da espletare nel 2019</t>
  </si>
  <si>
    <t xml:space="preserve">L'intero importo è rinviata all'anno 2019 e sarà suddiviso in più ordinativi a fornitori diversi. </t>
  </si>
  <si>
    <t>Variato l'importo a Euro 34.000,00 per adeguamento dei requisiti progettuali.                             Procedura da espletare nel 2019</t>
  </si>
  <si>
    <t>Gara espletata, fornitura effettuata, fattura pagata.</t>
  </si>
  <si>
    <t>Procedura da avviare entro il 31/12/2018</t>
  </si>
  <si>
    <t>Contratto stipulato tramite ordinativo in convenzione CONSIP</t>
  </si>
  <si>
    <t>Acqusiti materiali per Euro 1.347,00</t>
  </si>
  <si>
    <t xml:space="preserve">piccoli lavori e acquisizioni di materiali a miglioria degli impianti esistenti  </t>
  </si>
  <si>
    <t>Scadenza contrattuale al 31/01/2019                                Avviata nuova procedura per il biennio 2019-2020</t>
  </si>
  <si>
    <t>Procedura negoziata art. 63 D.Lgs. 50/2016</t>
  </si>
  <si>
    <t>Gara espletata, contratto stipulato.                                                                                                                                                              Scadenza Contratto luglio 2019</t>
  </si>
  <si>
    <t>77310000-6</t>
  </si>
  <si>
    <t>manutenzione ordinaria e straordinaria delle aree a verde</t>
  </si>
  <si>
    <t>1+1</t>
  </si>
  <si>
    <t>L'importo stimato è quello posto a base di gara</t>
  </si>
  <si>
    <t>A casua del fallimento della Qui Group Italia è stato effettuato un nuovo affidamento tramite Consip</t>
  </si>
  <si>
    <t>Spettrofotometro FTIR con banco ottico sotto vuoto multirange (NIR, MIR, FIR).</t>
  </si>
  <si>
    <t>RDO MEPA</t>
  </si>
  <si>
    <t>Lo Spettrofotometro FTIR con banco ottico sotto vuoto multirange (NIR, MIR, FIR)   è necessario per la caratterizzazione delle polveri da utilizzare nella calibrazione di MICROMED.</t>
  </si>
  <si>
    <r>
      <t xml:space="preserve">Dal </t>
    </r>
    <r>
      <rPr>
        <u/>
        <sz val="12"/>
        <color theme="1"/>
        <rFont val="Calibri"/>
        <family val="2"/>
        <scheme val="minor"/>
      </rPr>
      <t>1° gennaio 2018</t>
    </r>
    <r>
      <rPr>
        <sz val="12"/>
        <color theme="1"/>
        <rFont val="Calibri"/>
        <family val="2"/>
        <scheme val="minor"/>
      </rPr>
      <t xml:space="preserve"> lo "</t>
    </r>
    <r>
      <rPr>
        <b/>
        <i/>
        <sz val="12"/>
        <color theme="1"/>
        <rFont val="Calibri"/>
        <family val="2"/>
        <scheme val="minor"/>
      </rPr>
      <t>IASF di Bologna</t>
    </r>
    <r>
      <rPr>
        <sz val="12"/>
        <color theme="1"/>
        <rFont val="Calibri"/>
        <family val="2"/>
        <scheme val="minor"/>
      </rPr>
      <t>" è confluito nello "</t>
    </r>
    <r>
      <rPr>
        <b/>
        <i/>
        <sz val="12"/>
        <color theme="1"/>
        <rFont val="Calibri"/>
        <family val="2"/>
        <scheme val="minor"/>
      </rPr>
      <t>Osservatorio di astrofisica e scienza dello spazio (OAS) di Bologna</t>
    </r>
    <r>
      <rPr>
        <sz val="12"/>
        <color theme="1"/>
        <rFont val="Calibri"/>
        <family val="2"/>
        <scheme val="minor"/>
      </rPr>
      <t>"</t>
    </r>
  </si>
  <si>
    <r>
      <t xml:space="preserve">Dal </t>
    </r>
    <r>
      <rPr>
        <u/>
        <sz val="12"/>
        <color theme="1"/>
        <rFont val="Calibri"/>
        <family val="2"/>
        <scheme val="minor"/>
      </rPr>
      <t>1° gennaio 2018</t>
    </r>
    <r>
      <rPr>
        <sz val="12"/>
        <color theme="1"/>
        <rFont val="Calibri"/>
        <family val="2"/>
        <scheme val="minor"/>
      </rPr>
      <t xml:space="preserve"> lo "</t>
    </r>
    <r>
      <rPr>
        <b/>
        <i/>
        <sz val="12"/>
        <color theme="1"/>
        <rFont val="Calibri"/>
        <family val="2"/>
        <scheme val="minor"/>
      </rPr>
      <t>Osservatorio Astronomico di Bologna</t>
    </r>
    <r>
      <rPr>
        <sz val="12"/>
        <color theme="1"/>
        <rFont val="Calibri"/>
        <family val="2"/>
        <scheme val="minor"/>
      </rPr>
      <t>" è confluito nello "</t>
    </r>
    <r>
      <rPr>
        <b/>
        <i/>
        <sz val="12"/>
        <color theme="1"/>
        <rFont val="Calibri"/>
        <family val="2"/>
        <scheme val="minor"/>
      </rPr>
      <t>Osservatorio di astrofisica e scienza dello spazio (OAS) di Bologna</t>
    </r>
    <r>
      <rPr>
        <sz val="12"/>
        <color theme="1"/>
        <rFont val="Calibri"/>
        <family val="2"/>
        <scheme val="minor"/>
      </rPr>
      <t>"</t>
    </r>
  </si>
  <si>
    <t>OSSERVATORIO DI ASTROFISICA E SCIENZA DELLO SPAZIO (OAS) DI BOLOGNA</t>
  </si>
  <si>
    <t>Gruppo Caldaie e valvole termostatiche (Ripristino impianto riscaldamento Monte Porzio)</t>
  </si>
  <si>
    <t>Lavori Tubazioni impianto riscaldamento (Ripristino impianto riscaldamento Monte Porzio)</t>
  </si>
  <si>
    <t>Rifacimento fogne e messa in sicurezza Radon (Convenzione 2015 con il Provveditorato ai lavori pubblici. Base d'asta)</t>
  </si>
  <si>
    <t>Impianto climatizzazione primo piano (Realizzazione impianto di climatizzzione del primo piano edificio principale)</t>
  </si>
  <si>
    <t xml:space="preserve">Completamento controsoffittatura edificio principale Monte Porzio </t>
  </si>
  <si>
    <t>Ripristino impianto di terra e gabbia di Faraday Campo Imperatore</t>
  </si>
  <si>
    <t>8 Blades (Acquisto materiale informatico nell'ambito della convenzione INAF - ASI-ASDC)</t>
  </si>
  <si>
    <t>3 server storage (Archivio dati ASTRI)</t>
  </si>
  <si>
    <t>n. 1 Server (Archivio dati ASTRI)</t>
  </si>
  <si>
    <t>Hardware n.a.c. per funzionalità CED (Storage, switch di rete, ecc)</t>
  </si>
  <si>
    <r>
      <t xml:space="preserve">** </t>
    </r>
    <r>
      <rPr>
        <b/>
        <sz val="12"/>
        <color theme="1"/>
        <rFont val="Calibri"/>
        <family val="2"/>
        <scheme val="minor"/>
      </rPr>
      <t xml:space="preserve">Le manutenzioni indicate per un totale di 60.000,00 annue si riferiscono alla somma </t>
    </r>
    <r>
      <rPr>
        <b/>
        <sz val="11"/>
        <color rgb="FFFF0000"/>
        <rFont val="Calibri"/>
        <family val="2"/>
        <scheme val="minor"/>
      </rPr>
      <t>di piccoli importi con affidameni direti e a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fornitori diversi</t>
    </r>
    <r>
      <rPr>
        <b/>
        <sz val="12"/>
        <color theme="1"/>
        <rFont val="Calibri"/>
        <family val="2"/>
        <scheme val="minor"/>
      </rPr>
      <t xml:space="preserve"> ( es. spurgo fosse biologiche per Euro 3.000,00 per  l'anno 2017 e 3.000,00 per il 2018; noleggio stampanti per il Personale INAF Euro 3.000,00 per il 2017 e 3.000,00 per il 2018; noleggio stampanti OA Roma Euro 8.000,00 per il 2017 e Euro 8.000,00 per il 2018; Terzo Responsabile impianto termico stagione invernale 2016/2017 Euro 1.000,00-stagione invernale 2017/2018 Euro  1.000,00 e stagione invernale 2018/2019 Euro 1.000,00; Manutenzione ordinaria impianti elevatori anno 2017 Euro 4.000,00 e Euro 4.000,00 anno 2018; ritiro e smaltimento rifiuti igienici anno 2017 Euro 1.000,00 e Euro 1.000,00 per l'anno 2018 ecc.)</t>
    </r>
  </si>
  <si>
    <t>In questa voce sono comprese tutte le manutenzioni annuali quali: manutenzione con noleggio  stampanti e fotocopiatrici multifunzioni, ritiro e smaltimento rifiuti igienici speciali, svuotamento fosse biologiche con conferimento a discarica autorizzata,  terzo responsabile, manutenzione ordinaria impianti elevatori, impianto scarico atmosferiche, estintori, cabina elettrica, impianto elettrico ecc. nonchè piccole manutenzioni nel corso dell'anno, secondo le necessità del momento e che non possono essesre programmate</t>
  </si>
  <si>
    <t>Manutenzione ordinaria e riparazioni di impianti e macchinari (**)</t>
  </si>
  <si>
    <t>U-BUY</t>
  </si>
  <si>
    <t xml:space="preserve">L'acquisto è stato reso necessario a seguito dell'entrata in vigore il 18 ottobre 2018 dell'obbligo di utilizzo  esclusivo di mezzi telematici nelle procedure di gara come previsto dalla Direttiva Europea numero 2014/24/UE del 26 febbraio 2014  </t>
  </si>
  <si>
    <t>265 antenne SKALA4.1-AL per dimostratore tecnologico AAVS1.5 di SKA1-LOW da installare nel deserto australiano</t>
  </si>
  <si>
    <t>-</t>
  </si>
  <si>
    <t>Affidamento diretto Unicità fornitore</t>
  </si>
  <si>
    <t>Progetto SKA referente Bolli</t>
  </si>
  <si>
    <t>38433300-2</t>
  </si>
  <si>
    <t>Fornitura di microscopio infrarosso Hyperion e accessori (Det. 24/2018 Prat. 23/2018)</t>
  </si>
  <si>
    <t>Resp. Brucato</t>
  </si>
  <si>
    <t>42513100-6</t>
  </si>
  <si>
    <t xml:space="preserve">Criostato a ciclo chiuso di elio per camera UHV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</si>
</sst>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&quot;€&quot;\ #,##0.00"/>
    <numFmt numFmtId="166" formatCode="&quot;€ &quot;#,##0.00"/>
    <numFmt numFmtId="167" formatCode="_-* #,##0.00\ [$€-410]_-;\-* #,##0.00\ [$€-410]_-;_-* &quot;-&quot;??\ [$€-410]_-;_-@_-"/>
  </numFmts>
  <fonts count="3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9C65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1"/>
      <name val="Calibri"/>
      <family val="2"/>
      <charset val="1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MT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12" fillId="0" borderId="0"/>
    <xf numFmtId="0" fontId="1" fillId="0" borderId="0"/>
  </cellStyleXfs>
  <cellXfs count="24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14" fillId="0" borderId="1" xfId="11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11" fillId="3" borderId="1" xfId="0" applyFont="1" applyFill="1" applyBorder="1"/>
    <xf numFmtId="0" fontId="0" fillId="0" borderId="1" xfId="0" applyFont="1" applyFill="1" applyBorder="1" applyAlignment="1">
      <alignment horizontal="center" vertical="top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1" xfId="1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5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>
      <alignment horizontal="center" vertical="top"/>
    </xf>
    <xf numFmtId="165" fontId="14" fillId="0" borderId="1" xfId="0" applyNumberFormat="1" applyFont="1" applyBorder="1" applyAlignment="1" applyProtection="1">
      <alignment horizontal="center" vertical="top" wrapText="1"/>
      <protection locked="0"/>
    </xf>
    <xf numFmtId="4" fontId="0" fillId="0" borderId="1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49" fontId="14" fillId="0" borderId="1" xfId="0" applyNumberFormat="1" applyFont="1" applyBorder="1" applyAlignment="1" applyProtection="1">
      <alignment horizontal="center" wrapText="1"/>
      <protection locked="0"/>
    </xf>
    <xf numFmtId="1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/>
    <xf numFmtId="4" fontId="14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/>
    </xf>
    <xf numFmtId="49" fontId="14" fillId="0" borderId="1" xfId="2" applyNumberFormat="1" applyFont="1" applyFill="1" applyBorder="1" applyAlignment="1" applyProtection="1">
      <alignment horizontal="center" wrapText="1"/>
      <protection locked="0"/>
    </xf>
    <xf numFmtId="1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wrapText="1"/>
    </xf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165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13" applyNumberFormat="1" applyFont="1" applyBorder="1" applyAlignment="1">
      <alignment horizontal="center" vertical="center" wrapText="1"/>
    </xf>
    <xf numFmtId="0" fontId="0" fillId="0" borderId="1" xfId="13" applyFont="1" applyBorder="1" applyAlignment="1">
      <alignment horizontal="center" vertical="center"/>
    </xf>
    <xf numFmtId="0" fontId="0" fillId="0" borderId="1" xfId="13" applyFont="1" applyBorder="1" applyAlignment="1">
      <alignment horizontal="center" vertical="center" wrapText="1"/>
    </xf>
    <xf numFmtId="0" fontId="0" fillId="0" borderId="1" xfId="13" applyFont="1" applyBorder="1" applyAlignment="1">
      <alignment wrapText="1"/>
    </xf>
    <xf numFmtId="4" fontId="16" fillId="0" borderId="1" xfId="0" applyNumberFormat="1" applyFont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 applyProtection="1">
      <alignment horizontal="center" vertical="top" wrapText="1"/>
      <protection locked="0"/>
    </xf>
    <xf numFmtId="4" fontId="15" fillId="0" borderId="1" xfId="0" applyNumberFormat="1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Border="1" applyAlignment="1" applyProtection="1">
      <alignment wrapText="1"/>
      <protection locked="0"/>
    </xf>
    <xf numFmtId="4" fontId="0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 applyProtection="1">
      <alignment wrapText="1"/>
      <protection locked="0"/>
    </xf>
    <xf numFmtId="4" fontId="0" fillId="0" borderId="1" xfId="1" applyNumberFormat="1" applyFont="1" applyBorder="1" applyAlignment="1">
      <alignment horizontal="center" vertical="center"/>
    </xf>
    <xf numFmtId="4" fontId="14" fillId="0" borderId="1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Font="1" applyBorder="1" applyAlignment="1">
      <alignment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wrapText="1"/>
    </xf>
    <xf numFmtId="0" fontId="14" fillId="0" borderId="1" xfId="12" applyFont="1" applyBorder="1" applyAlignment="1">
      <alignment horizontal="center" vertical="center" wrapText="1"/>
    </xf>
    <xf numFmtId="4" fontId="14" fillId="0" borderId="1" xfId="0" applyNumberFormat="1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1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wrapText="1"/>
    </xf>
    <xf numFmtId="0" fontId="0" fillId="0" borderId="1" xfId="0" applyFont="1" applyFill="1" applyBorder="1"/>
    <xf numFmtId="0" fontId="0" fillId="0" borderId="1" xfId="0" applyBorder="1"/>
    <xf numFmtId="0" fontId="0" fillId="0" borderId="1" xfId="1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1" xfId="1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13" applyFont="1" applyFill="1" applyBorder="1" applyAlignment="1">
      <alignment horizontal="center" vertical="center"/>
    </xf>
    <xf numFmtId="0" fontId="0" fillId="0" borderId="1" xfId="13" applyFont="1" applyFill="1" applyBorder="1" applyAlignment="1">
      <alignment horizontal="center" vertical="center" wrapText="1"/>
    </xf>
    <xf numFmtId="4" fontId="0" fillId="0" borderId="1" xfId="13" applyNumberFormat="1" applyFont="1" applyFill="1" applyBorder="1" applyAlignment="1">
      <alignment horizontal="center" vertical="center"/>
    </xf>
    <xf numFmtId="0" fontId="0" fillId="0" borderId="1" xfId="13" applyFont="1" applyFill="1" applyBorder="1" applyAlignment="1">
      <alignment wrapText="1"/>
    </xf>
    <xf numFmtId="0" fontId="11" fillId="0" borderId="1" xfId="0" applyFont="1" applyBorder="1"/>
    <xf numFmtId="0" fontId="11" fillId="6" borderId="1" xfId="0" applyFont="1" applyFill="1" applyBorder="1"/>
    <xf numFmtId="165" fontId="0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wrapText="1"/>
      <protection locked="0"/>
    </xf>
    <xf numFmtId="0" fontId="0" fillId="3" borderId="1" xfId="0" applyFont="1" applyFill="1" applyBorder="1"/>
    <xf numFmtId="0" fontId="0" fillId="0" borderId="1" xfId="0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Fill="1" applyBorder="1" applyAlignment="1" applyProtection="1">
      <alignment wrapText="1"/>
      <protection locked="0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/>
    </xf>
    <xf numFmtId="165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3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wrapText="1"/>
    </xf>
    <xf numFmtId="0" fontId="11" fillId="7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0" fontId="19" fillId="0" borderId="1" xfId="1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4" fontId="0" fillId="0" borderId="1" xfId="0" applyNumberFormat="1" applyBorder="1"/>
    <xf numFmtId="165" fontId="8" fillId="0" borderId="1" xfId="0" applyNumberFormat="1" applyFont="1" applyBorder="1" applyAlignment="1" applyProtection="1">
      <alignment wrapText="1"/>
      <protection locked="0"/>
    </xf>
    <xf numFmtId="49" fontId="1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top" wrapText="1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49" fontId="14" fillId="0" borderId="1" xfId="0" applyNumberFormat="1" applyFont="1" applyFill="1" applyBorder="1" applyAlignment="1">
      <alignment vertical="center" wrapText="1"/>
    </xf>
    <xf numFmtId="0" fontId="0" fillId="0" borderId="3" xfId="0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165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/>
    <xf numFmtId="0" fontId="18" fillId="3" borderId="1" xfId="0" applyFont="1" applyFill="1" applyBorder="1"/>
    <xf numFmtId="0" fontId="23" fillId="0" borderId="1" xfId="0" applyFont="1" applyFill="1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5" fontId="25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vertical="center" wrapText="1"/>
    </xf>
    <xf numFmtId="49" fontId="29" fillId="0" borderId="1" xfId="0" applyNumberFormat="1" applyFont="1" applyBorder="1" applyAlignment="1">
      <alignment wrapText="1"/>
    </xf>
    <xf numFmtId="0" fontId="29" fillId="0" borderId="1" xfId="0" applyFont="1" applyBorder="1" applyAlignment="1">
      <alignment vertical="center"/>
    </xf>
    <xf numFmtId="0" fontId="7" fillId="0" borderId="1" xfId="0" applyFont="1" applyBorder="1" applyAlignment="1">
      <alignment vertical="top" wrapText="1"/>
    </xf>
    <xf numFmtId="4" fontId="30" fillId="0" borderId="1" xfId="0" applyNumberFormat="1" applyFont="1" applyBorder="1" applyAlignment="1">
      <alignment vertical="top" wrapText="1"/>
    </xf>
    <xf numFmtId="0" fontId="19" fillId="0" borderId="1" xfId="12" applyFont="1" applyBorder="1" applyAlignment="1">
      <alignment vertical="center" wrapText="1"/>
    </xf>
    <xf numFmtId="1" fontId="8" fillId="0" borderId="1" xfId="0" applyNumberFormat="1" applyFont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165" fontId="8" fillId="0" borderId="2" xfId="0" applyNumberFormat="1" applyFont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wrapText="1"/>
    </xf>
    <xf numFmtId="0" fontId="23" fillId="4" borderId="1" xfId="0" applyFont="1" applyFill="1" applyBorder="1"/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top" wrapText="1"/>
    </xf>
    <xf numFmtId="0" fontId="23" fillId="4" borderId="1" xfId="0" applyFont="1" applyFill="1" applyBorder="1" applyAlignment="1">
      <alignment horizontal="center" vertical="top"/>
    </xf>
    <xf numFmtId="0" fontId="18" fillId="0" borderId="1" xfId="0" applyFont="1" applyFill="1" applyBorder="1"/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>
      <alignment wrapText="1"/>
    </xf>
    <xf numFmtId="0" fontId="24" fillId="0" borderId="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/>
    <xf numFmtId="0" fontId="25" fillId="0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top" wrapText="1"/>
    </xf>
    <xf numFmtId="4" fontId="0" fillId="3" borderId="1" xfId="0" applyNumberFormat="1" applyFont="1" applyFill="1" applyBorder="1"/>
    <xf numFmtId="0" fontId="7" fillId="3" borderId="1" xfId="0" applyFont="1" applyFill="1" applyBorder="1" applyAlignment="1">
      <alignment vertical="top" wrapText="1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14" fillId="0" borderId="1" xfId="12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left" vertical="top"/>
    </xf>
    <xf numFmtId="49" fontId="14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1" fontId="23" fillId="4" borderId="1" xfId="0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7" fillId="0" borderId="0" xfId="0" applyFont="1" applyFill="1" applyAlignment="1">
      <alignment horizontal="justify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/>
    </xf>
    <xf numFmtId="2" fontId="15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top"/>
    </xf>
    <xf numFmtId="0" fontId="31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/>
    </xf>
    <xf numFmtId="0" fontId="0" fillId="7" borderId="0" xfId="0" applyFill="1"/>
    <xf numFmtId="0" fontId="0" fillId="0" borderId="1" xfId="0" quotePrefix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</cellXfs>
  <cellStyles count="14"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Excel Built-in Normal" xfId="11"/>
    <cellStyle name="Migliaia" xfId="1" builtinId="3"/>
    <cellStyle name="Neutrale" xfId="2" builtinId="28"/>
    <cellStyle name="Normale" xfId="0" builtinId="0"/>
    <cellStyle name="Normale 2" xfId="12"/>
    <cellStyle name="Normale 3" xfId="1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1"/>
  <sheetViews>
    <sheetView tabSelected="1" topLeftCell="A27" zoomScale="78" zoomScaleNormal="78" workbookViewId="0">
      <selection activeCell="C29" sqref="C29:C31"/>
    </sheetView>
  </sheetViews>
  <sheetFormatPr defaultColWidth="11" defaultRowHeight="15.75"/>
  <cols>
    <col min="1" max="1" width="17.375" customWidth="1"/>
    <col min="2" max="2" width="14.375" customWidth="1"/>
    <col min="6" max="6" width="15.875" customWidth="1"/>
    <col min="7" max="7" width="17.625" customWidth="1"/>
    <col min="10" max="10" width="14.625" customWidth="1"/>
    <col min="11" max="11" width="14" customWidth="1"/>
    <col min="12" max="12" width="15.125" customWidth="1"/>
    <col min="13" max="13" width="14.5" customWidth="1"/>
    <col min="14" max="14" width="18.625" customWidth="1"/>
  </cols>
  <sheetData>
    <row r="1" spans="1:14" ht="141.75">
      <c r="A1" s="179" t="s">
        <v>485</v>
      </c>
      <c r="B1" s="180" t="s">
        <v>13</v>
      </c>
      <c r="C1" s="184" t="s">
        <v>0</v>
      </c>
      <c r="D1" s="184" t="s">
        <v>1</v>
      </c>
      <c r="E1" s="184" t="s">
        <v>2</v>
      </c>
      <c r="F1" s="183" t="s">
        <v>3</v>
      </c>
      <c r="G1" s="184" t="s">
        <v>4</v>
      </c>
      <c r="H1" s="184" t="s">
        <v>5</v>
      </c>
      <c r="I1" s="184" t="s">
        <v>6</v>
      </c>
      <c r="J1" s="184" t="s">
        <v>7</v>
      </c>
      <c r="K1" s="184" t="s">
        <v>8</v>
      </c>
      <c r="L1" s="184" t="s">
        <v>9</v>
      </c>
      <c r="M1" s="184" t="s">
        <v>10</v>
      </c>
      <c r="N1" s="183" t="s">
        <v>11</v>
      </c>
    </row>
    <row r="2" spans="1:14" ht="153" customHeight="1">
      <c r="A2" s="6"/>
      <c r="B2" s="25"/>
      <c r="C2" s="2"/>
      <c r="D2" s="2"/>
      <c r="E2" s="2"/>
      <c r="F2" s="1"/>
      <c r="G2" s="1"/>
      <c r="H2" s="2"/>
      <c r="I2" s="2"/>
      <c r="J2" s="71"/>
      <c r="K2" s="15"/>
      <c r="L2" s="71"/>
      <c r="M2" s="1"/>
      <c r="N2" s="8" t="s">
        <v>673</v>
      </c>
    </row>
    <row r="3" spans="1:14" ht="153" customHeight="1">
      <c r="A3" s="179" t="s">
        <v>488</v>
      </c>
      <c r="B3" s="180" t="s">
        <v>13</v>
      </c>
      <c r="C3" s="184" t="s">
        <v>0</v>
      </c>
      <c r="D3" s="184" t="s">
        <v>1</v>
      </c>
      <c r="E3" s="184" t="s">
        <v>2</v>
      </c>
      <c r="F3" s="183" t="s">
        <v>3</v>
      </c>
      <c r="G3" s="184" t="s">
        <v>4</v>
      </c>
      <c r="H3" s="184" t="s">
        <v>5</v>
      </c>
      <c r="I3" s="184" t="s">
        <v>6</v>
      </c>
      <c r="J3" s="184" t="s">
        <v>7</v>
      </c>
      <c r="K3" s="184" t="s">
        <v>8</v>
      </c>
      <c r="L3" s="184" t="s">
        <v>9</v>
      </c>
      <c r="M3" s="184" t="s">
        <v>10</v>
      </c>
      <c r="N3" s="183" t="s">
        <v>11</v>
      </c>
    </row>
    <row r="4" spans="1:14" ht="153" customHeight="1">
      <c r="A4" s="6"/>
      <c r="B4" s="25"/>
      <c r="C4" s="2"/>
      <c r="D4" s="2"/>
      <c r="E4" s="2"/>
      <c r="F4" s="1"/>
      <c r="G4" s="1"/>
      <c r="H4" s="2"/>
      <c r="I4" s="2"/>
      <c r="J4" s="71"/>
      <c r="K4" s="15"/>
      <c r="L4" s="71"/>
      <c r="M4" s="1"/>
      <c r="N4" s="8" t="s">
        <v>674</v>
      </c>
    </row>
    <row r="5" spans="1:14" ht="141.75">
      <c r="A5" s="179" t="s">
        <v>12</v>
      </c>
      <c r="B5" s="180" t="s">
        <v>13</v>
      </c>
      <c r="C5" s="180" t="s">
        <v>0</v>
      </c>
      <c r="D5" s="180" t="s">
        <v>1</v>
      </c>
      <c r="E5" s="180" t="s">
        <v>2</v>
      </c>
      <c r="F5" s="181" t="s">
        <v>3</v>
      </c>
      <c r="G5" s="180" t="s">
        <v>4</v>
      </c>
      <c r="H5" s="180" t="s">
        <v>5</v>
      </c>
      <c r="I5" s="180" t="s">
        <v>6</v>
      </c>
      <c r="J5" s="182" t="s">
        <v>7</v>
      </c>
      <c r="K5" s="182" t="s">
        <v>8</v>
      </c>
      <c r="L5" s="182" t="s">
        <v>9</v>
      </c>
      <c r="M5" s="180" t="s">
        <v>10</v>
      </c>
      <c r="N5" s="183" t="s">
        <v>11</v>
      </c>
    </row>
    <row r="6" spans="1:14" ht="78.75">
      <c r="A6" s="6"/>
      <c r="B6" s="25">
        <v>97220210583</v>
      </c>
      <c r="C6" s="25">
        <v>2017</v>
      </c>
      <c r="D6" s="25">
        <v>2017</v>
      </c>
      <c r="E6" s="25" t="s">
        <v>14</v>
      </c>
      <c r="F6" s="28" t="s">
        <v>15</v>
      </c>
      <c r="G6" s="29" t="s">
        <v>16</v>
      </c>
      <c r="H6" s="25">
        <v>1</v>
      </c>
      <c r="I6" s="25">
        <v>12</v>
      </c>
      <c r="J6" s="31"/>
      <c r="K6" s="31"/>
      <c r="L6" s="30">
        <v>52880.639999999999</v>
      </c>
      <c r="M6" s="29" t="s">
        <v>17</v>
      </c>
      <c r="N6" s="7" t="s">
        <v>556</v>
      </c>
    </row>
    <row r="7" spans="1:14" ht="78.75">
      <c r="A7" s="6"/>
      <c r="B7" s="25">
        <v>97220210583</v>
      </c>
      <c r="C7" s="25">
        <v>2017</v>
      </c>
      <c r="D7" s="25">
        <v>2018</v>
      </c>
      <c r="E7" s="25" t="s">
        <v>14</v>
      </c>
      <c r="F7" s="28" t="s">
        <v>15</v>
      </c>
      <c r="G7" s="29" t="s">
        <v>16</v>
      </c>
      <c r="H7" s="25">
        <v>1</v>
      </c>
      <c r="I7" s="25">
        <v>12</v>
      </c>
      <c r="J7" s="30">
        <v>52880.639999999999</v>
      </c>
      <c r="K7" s="31"/>
      <c r="L7" s="30">
        <v>52880.639999999999</v>
      </c>
      <c r="M7" s="29" t="s">
        <v>18</v>
      </c>
      <c r="N7" s="7" t="s">
        <v>556</v>
      </c>
    </row>
    <row r="8" spans="1:14" ht="47.25">
      <c r="A8" s="6"/>
      <c r="B8" s="25">
        <v>97220210583</v>
      </c>
      <c r="C8" s="32">
        <v>2017</v>
      </c>
      <c r="D8" s="32">
        <v>2017</v>
      </c>
      <c r="E8" s="28" t="s">
        <v>19</v>
      </c>
      <c r="F8" s="33" t="s">
        <v>20</v>
      </c>
      <c r="G8" s="28" t="s">
        <v>21</v>
      </c>
      <c r="H8" s="28" t="s">
        <v>22</v>
      </c>
      <c r="I8" s="32">
        <v>24</v>
      </c>
      <c r="J8" s="71">
        <v>80000</v>
      </c>
      <c r="K8" s="71"/>
      <c r="L8" s="71">
        <v>160000</v>
      </c>
      <c r="M8" s="26" t="s">
        <v>23</v>
      </c>
      <c r="N8" s="6"/>
    </row>
    <row r="9" spans="1:14" ht="111" customHeight="1">
      <c r="A9" s="6"/>
      <c r="B9" s="25">
        <v>97220210583</v>
      </c>
      <c r="C9" s="29">
        <v>2017</v>
      </c>
      <c r="D9" s="29">
        <v>2017</v>
      </c>
      <c r="E9" s="29" t="s">
        <v>14</v>
      </c>
      <c r="F9" s="29" t="s">
        <v>24</v>
      </c>
      <c r="G9" s="29" t="s">
        <v>25</v>
      </c>
      <c r="H9" s="29">
        <v>2</v>
      </c>
      <c r="I9" s="29"/>
      <c r="J9" s="31"/>
      <c r="K9" s="31"/>
      <c r="L9" s="31"/>
      <c r="M9" s="29" t="s">
        <v>26</v>
      </c>
      <c r="N9" s="6"/>
    </row>
    <row r="10" spans="1:14" ht="201.75" customHeight="1">
      <c r="A10" s="6"/>
      <c r="B10" s="25">
        <v>97220210583</v>
      </c>
      <c r="C10" s="32">
        <v>2018</v>
      </c>
      <c r="D10" s="32">
        <v>2019</v>
      </c>
      <c r="E10" s="28" t="s">
        <v>14</v>
      </c>
      <c r="F10" s="28" t="s">
        <v>27</v>
      </c>
      <c r="G10" s="28" t="s">
        <v>28</v>
      </c>
      <c r="H10" s="28" t="s">
        <v>29</v>
      </c>
      <c r="I10" s="32"/>
      <c r="J10" s="71">
        <v>116000</v>
      </c>
      <c r="K10" s="71"/>
      <c r="L10" s="71"/>
      <c r="M10" s="26" t="s">
        <v>26</v>
      </c>
      <c r="N10" s="6"/>
    </row>
    <row r="11" spans="1:14" ht="142.5" customHeight="1">
      <c r="A11" s="6"/>
      <c r="B11" s="25">
        <v>97220210583</v>
      </c>
      <c r="C11" s="32">
        <v>2017</v>
      </c>
      <c r="D11" s="32">
        <v>2018</v>
      </c>
      <c r="E11" s="28" t="s">
        <v>14</v>
      </c>
      <c r="F11" s="28" t="s">
        <v>30</v>
      </c>
      <c r="G11" s="28" t="s">
        <v>31</v>
      </c>
      <c r="H11" s="28" t="s">
        <v>29</v>
      </c>
      <c r="I11" s="32"/>
      <c r="J11" s="71">
        <v>40000</v>
      </c>
      <c r="K11" s="71"/>
      <c r="L11" s="71"/>
      <c r="M11" s="26" t="s">
        <v>32</v>
      </c>
      <c r="N11" s="6"/>
    </row>
    <row r="12" spans="1:14" ht="189.75" customHeight="1">
      <c r="A12" s="6"/>
      <c r="B12" s="25">
        <v>97220210583</v>
      </c>
      <c r="C12" s="25">
        <v>2017</v>
      </c>
      <c r="D12" s="25">
        <v>2017</v>
      </c>
      <c r="E12" s="25" t="s">
        <v>14</v>
      </c>
      <c r="F12" s="29" t="s">
        <v>33</v>
      </c>
      <c r="G12" s="29" t="s">
        <v>34</v>
      </c>
      <c r="H12" s="25">
        <v>1</v>
      </c>
      <c r="I12" s="25"/>
      <c r="J12" s="31">
        <v>0</v>
      </c>
      <c r="K12" s="31">
        <v>0</v>
      </c>
      <c r="L12" s="30">
        <v>845000</v>
      </c>
      <c r="M12" s="29" t="s">
        <v>35</v>
      </c>
      <c r="N12" s="6"/>
    </row>
    <row r="13" spans="1:14" ht="78.75">
      <c r="A13" s="6"/>
      <c r="B13" s="25">
        <v>97220210583</v>
      </c>
      <c r="C13" s="25">
        <v>2017</v>
      </c>
      <c r="D13" s="25">
        <v>2017</v>
      </c>
      <c r="E13" s="25" t="s">
        <v>14</v>
      </c>
      <c r="F13" s="29" t="s">
        <v>36</v>
      </c>
      <c r="G13" s="29" t="s">
        <v>37</v>
      </c>
      <c r="H13" s="25">
        <v>1</v>
      </c>
      <c r="I13" s="25"/>
      <c r="J13" s="31">
        <v>0</v>
      </c>
      <c r="K13" s="31">
        <v>0</v>
      </c>
      <c r="L13" s="30">
        <v>50000</v>
      </c>
      <c r="M13" s="26" t="s">
        <v>38</v>
      </c>
      <c r="N13" s="6"/>
    </row>
    <row r="14" spans="1:14" ht="78.75">
      <c r="A14" s="6"/>
      <c r="B14" s="25">
        <v>97220210583</v>
      </c>
      <c r="C14" s="32">
        <v>2017</v>
      </c>
      <c r="D14" s="32">
        <v>2018</v>
      </c>
      <c r="E14" s="28" t="s">
        <v>14</v>
      </c>
      <c r="F14" s="29" t="s">
        <v>36</v>
      </c>
      <c r="G14" s="28" t="s">
        <v>39</v>
      </c>
      <c r="H14" s="28" t="s">
        <v>22</v>
      </c>
      <c r="I14" s="32"/>
      <c r="J14" s="71">
        <v>60000</v>
      </c>
      <c r="K14" s="71">
        <v>0</v>
      </c>
      <c r="L14" s="71">
        <v>60000</v>
      </c>
      <c r="M14" s="26" t="s">
        <v>38</v>
      </c>
      <c r="N14" s="6"/>
    </row>
    <row r="15" spans="1:14" ht="78.75">
      <c r="A15" s="6"/>
      <c r="B15" s="25">
        <v>97220210583</v>
      </c>
      <c r="C15" s="32">
        <v>2017</v>
      </c>
      <c r="D15" s="32">
        <v>2018</v>
      </c>
      <c r="E15" s="28" t="s">
        <v>14</v>
      </c>
      <c r="F15" s="28" t="s">
        <v>40</v>
      </c>
      <c r="G15" s="28" t="s">
        <v>41</v>
      </c>
      <c r="H15" s="28" t="s">
        <v>22</v>
      </c>
      <c r="I15" s="32"/>
      <c r="J15" s="71">
        <v>50000</v>
      </c>
      <c r="K15" s="71">
        <v>0</v>
      </c>
      <c r="L15" s="71">
        <v>50000</v>
      </c>
      <c r="M15" s="26" t="s">
        <v>38</v>
      </c>
      <c r="N15" s="6"/>
    </row>
    <row r="16" spans="1:14" ht="141.75">
      <c r="A16" s="179" t="s">
        <v>486</v>
      </c>
      <c r="B16" s="180" t="s">
        <v>13</v>
      </c>
      <c r="C16" s="180" t="s">
        <v>0</v>
      </c>
      <c r="D16" s="180" t="s">
        <v>1</v>
      </c>
      <c r="E16" s="180" t="s">
        <v>2</v>
      </c>
      <c r="F16" s="181" t="s">
        <v>3</v>
      </c>
      <c r="G16" s="180" t="s">
        <v>4</v>
      </c>
      <c r="H16" s="180" t="s">
        <v>5</v>
      </c>
      <c r="I16" s="180" t="s">
        <v>6</v>
      </c>
      <c r="J16" s="182" t="s">
        <v>7</v>
      </c>
      <c r="K16" s="182" t="s">
        <v>8</v>
      </c>
      <c r="L16" s="182" t="s">
        <v>9</v>
      </c>
      <c r="M16" s="180" t="s">
        <v>10</v>
      </c>
      <c r="N16" s="181" t="s">
        <v>11</v>
      </c>
    </row>
    <row r="17" spans="1:14" ht="76.5">
      <c r="A17" s="187"/>
      <c r="B17" s="117">
        <v>97220210583</v>
      </c>
      <c r="C17" s="117">
        <v>2013</v>
      </c>
      <c r="D17" s="117">
        <v>2018</v>
      </c>
      <c r="E17" s="188" t="s">
        <v>83</v>
      </c>
      <c r="F17" s="189" t="s">
        <v>102</v>
      </c>
      <c r="G17" s="189" t="s">
        <v>586</v>
      </c>
      <c r="H17" s="188"/>
      <c r="I17" s="189" t="s">
        <v>104</v>
      </c>
      <c r="J17" s="190"/>
      <c r="K17" s="191">
        <v>73991.94</v>
      </c>
      <c r="L17" s="190"/>
      <c r="M17" s="192" t="s">
        <v>101</v>
      </c>
      <c r="N17" s="193" t="s">
        <v>106</v>
      </c>
    </row>
    <row r="18" spans="1:14" ht="409.5">
      <c r="A18" s="187"/>
      <c r="B18" s="117">
        <v>97220210583</v>
      </c>
      <c r="C18" s="117">
        <v>2017</v>
      </c>
      <c r="D18" s="117">
        <v>2018</v>
      </c>
      <c r="E18" s="188" t="s">
        <v>109</v>
      </c>
      <c r="F18" s="194" t="s">
        <v>110</v>
      </c>
      <c r="G18" s="194" t="s">
        <v>111</v>
      </c>
      <c r="H18" s="117"/>
      <c r="I18" s="117">
        <v>1</v>
      </c>
      <c r="J18" s="190"/>
      <c r="K18" s="195">
        <v>93000</v>
      </c>
      <c r="L18" s="190"/>
      <c r="M18" s="192" t="s">
        <v>101</v>
      </c>
      <c r="N18" s="193" t="s">
        <v>113</v>
      </c>
    </row>
    <row r="19" spans="1:14" ht="146.25" customHeight="1">
      <c r="A19" s="6"/>
      <c r="B19" s="24">
        <v>97220210583</v>
      </c>
      <c r="C19" s="2">
        <v>2013</v>
      </c>
      <c r="D19" s="2">
        <v>2017</v>
      </c>
      <c r="E19" s="2" t="s">
        <v>83</v>
      </c>
      <c r="F19" s="1" t="s">
        <v>102</v>
      </c>
      <c r="G19" s="1" t="s">
        <v>103</v>
      </c>
      <c r="H19" s="2"/>
      <c r="I19" s="1" t="s">
        <v>104</v>
      </c>
      <c r="J19" s="15">
        <v>71147</v>
      </c>
      <c r="K19" s="15" t="s">
        <v>105</v>
      </c>
      <c r="L19" s="16"/>
      <c r="M19" s="1" t="s">
        <v>101</v>
      </c>
      <c r="N19" s="1" t="s">
        <v>106</v>
      </c>
    </row>
    <row r="20" spans="1:14" ht="189">
      <c r="A20" s="6"/>
      <c r="B20" s="24">
        <v>97220210583</v>
      </c>
      <c r="C20" s="32">
        <v>2012</v>
      </c>
      <c r="D20" s="32">
        <v>2017</v>
      </c>
      <c r="E20" s="28" t="s">
        <v>83</v>
      </c>
      <c r="F20" s="28" t="s">
        <v>107</v>
      </c>
      <c r="G20" s="37" t="s">
        <v>108</v>
      </c>
      <c r="H20" s="37"/>
      <c r="I20" s="32" t="s">
        <v>68</v>
      </c>
      <c r="J20" s="78"/>
      <c r="K20" s="71"/>
      <c r="L20" s="71"/>
      <c r="M20" s="1" t="s">
        <v>101</v>
      </c>
      <c r="N20" s="1" t="s">
        <v>106</v>
      </c>
    </row>
    <row r="21" spans="1:14" ht="409.5">
      <c r="A21" s="6"/>
      <c r="B21" s="24">
        <v>97220210583</v>
      </c>
      <c r="C21" s="32"/>
      <c r="D21" s="32">
        <v>2017</v>
      </c>
      <c r="E21" s="28" t="s">
        <v>109</v>
      </c>
      <c r="F21" s="28" t="s">
        <v>110</v>
      </c>
      <c r="G21" s="37" t="s">
        <v>111</v>
      </c>
      <c r="H21" s="32">
        <v>1</v>
      </c>
      <c r="I21" s="32" t="s">
        <v>112</v>
      </c>
      <c r="J21" s="71">
        <v>40000</v>
      </c>
      <c r="K21" s="71">
        <v>12550</v>
      </c>
      <c r="L21" s="71">
        <v>92550</v>
      </c>
      <c r="M21" s="1" t="s">
        <v>101</v>
      </c>
      <c r="N21" s="1" t="s">
        <v>113</v>
      </c>
    </row>
    <row r="22" spans="1:14" ht="409.5">
      <c r="A22" s="6"/>
      <c r="B22" s="24">
        <v>97220210583</v>
      </c>
      <c r="C22" s="2"/>
      <c r="D22" s="32">
        <v>2017</v>
      </c>
      <c r="E22" s="28" t="s">
        <v>109</v>
      </c>
      <c r="F22" s="28" t="s">
        <v>114</v>
      </c>
      <c r="G22" s="37" t="s">
        <v>115</v>
      </c>
      <c r="H22" s="32">
        <v>1</v>
      </c>
      <c r="I22" s="32" t="s">
        <v>64</v>
      </c>
      <c r="J22" s="71">
        <v>25000</v>
      </c>
      <c r="K22" s="71"/>
      <c r="L22" s="71">
        <v>70000</v>
      </c>
      <c r="M22" s="1" t="s">
        <v>101</v>
      </c>
      <c r="N22" s="1" t="s">
        <v>113</v>
      </c>
    </row>
    <row r="23" spans="1:14" ht="78.75">
      <c r="A23" s="6"/>
      <c r="B23" s="24">
        <v>97220210583</v>
      </c>
      <c r="C23" s="32"/>
      <c r="D23" s="32">
        <v>2017</v>
      </c>
      <c r="E23" s="28" t="s">
        <v>109</v>
      </c>
      <c r="F23" s="28" t="s">
        <v>116</v>
      </c>
      <c r="G23" s="37" t="s">
        <v>117</v>
      </c>
      <c r="H23" s="32"/>
      <c r="I23" s="32" t="s">
        <v>53</v>
      </c>
      <c r="J23" s="71"/>
      <c r="K23" s="71"/>
      <c r="L23" s="71"/>
      <c r="M23" s="1" t="s">
        <v>118</v>
      </c>
      <c r="N23" s="1" t="s">
        <v>119</v>
      </c>
    </row>
    <row r="24" spans="1:14" ht="78.75">
      <c r="A24" s="6"/>
      <c r="B24" s="24">
        <v>97220210583</v>
      </c>
      <c r="C24" s="32"/>
      <c r="D24" s="32">
        <v>2018</v>
      </c>
      <c r="E24" s="28" t="s">
        <v>109</v>
      </c>
      <c r="F24" s="28" t="s">
        <v>116</v>
      </c>
      <c r="G24" s="37" t="s">
        <v>117</v>
      </c>
      <c r="H24" s="32"/>
      <c r="I24" s="32" t="s">
        <v>53</v>
      </c>
      <c r="J24" s="71">
        <v>45000</v>
      </c>
      <c r="K24" s="71"/>
      <c r="L24" s="71"/>
      <c r="M24" s="1" t="s">
        <v>118</v>
      </c>
      <c r="N24" s="1" t="s">
        <v>119</v>
      </c>
    </row>
    <row r="25" spans="1:14" ht="76.5">
      <c r="A25" s="6"/>
      <c r="B25" s="132">
        <v>97220210583</v>
      </c>
      <c r="C25" s="132">
        <v>2013</v>
      </c>
      <c r="D25" s="132">
        <v>2018</v>
      </c>
      <c r="E25" s="151" t="s">
        <v>83</v>
      </c>
      <c r="F25" s="152" t="s">
        <v>102</v>
      </c>
      <c r="G25" s="152" t="s">
        <v>586</v>
      </c>
      <c r="H25" s="151"/>
      <c r="I25" s="152" t="s">
        <v>104</v>
      </c>
      <c r="J25" s="153"/>
      <c r="K25" s="154">
        <v>73991.94</v>
      </c>
      <c r="L25" s="153"/>
      <c r="M25" s="155" t="s">
        <v>101</v>
      </c>
      <c r="N25" s="156" t="s">
        <v>106</v>
      </c>
    </row>
    <row r="26" spans="1:14" ht="409.5">
      <c r="A26" s="6"/>
      <c r="B26" s="132">
        <v>97220210583</v>
      </c>
      <c r="C26" s="132">
        <v>2017</v>
      </c>
      <c r="D26" s="132">
        <v>2018</v>
      </c>
      <c r="E26" s="151" t="s">
        <v>109</v>
      </c>
      <c r="F26" s="157" t="s">
        <v>110</v>
      </c>
      <c r="G26" s="157" t="s">
        <v>111</v>
      </c>
      <c r="H26" s="132"/>
      <c r="I26" s="132">
        <v>1</v>
      </c>
      <c r="J26" s="153"/>
      <c r="K26" s="158">
        <v>93000</v>
      </c>
      <c r="L26" s="153"/>
      <c r="M26" s="155" t="s">
        <v>101</v>
      </c>
      <c r="N26" s="156" t="s">
        <v>113</v>
      </c>
    </row>
    <row r="27" spans="1:14" ht="63">
      <c r="A27" s="6"/>
      <c r="B27" s="24">
        <v>97220210583</v>
      </c>
      <c r="C27" s="32"/>
      <c r="D27" s="32">
        <v>2018</v>
      </c>
      <c r="E27" s="28" t="s">
        <v>109</v>
      </c>
      <c r="F27" s="28" t="s">
        <v>120</v>
      </c>
      <c r="G27" s="37" t="s">
        <v>571</v>
      </c>
      <c r="H27" s="32"/>
      <c r="I27" s="32" t="s">
        <v>64</v>
      </c>
      <c r="J27" s="71">
        <v>105500</v>
      </c>
      <c r="K27" s="71">
        <v>105500</v>
      </c>
      <c r="L27" s="71">
        <v>211000</v>
      </c>
      <c r="M27" s="1" t="s">
        <v>118</v>
      </c>
      <c r="N27" s="1" t="s">
        <v>570</v>
      </c>
    </row>
    <row r="28" spans="1:14" ht="157.5">
      <c r="A28" s="179" t="s">
        <v>487</v>
      </c>
      <c r="B28" s="180" t="s">
        <v>13</v>
      </c>
      <c r="C28" s="185" t="s">
        <v>0</v>
      </c>
      <c r="D28" s="185" t="s">
        <v>1</v>
      </c>
      <c r="E28" s="185" t="s">
        <v>2</v>
      </c>
      <c r="F28" s="186" t="s">
        <v>3</v>
      </c>
      <c r="G28" s="180" t="s">
        <v>4</v>
      </c>
      <c r="H28" s="180" t="s">
        <v>5</v>
      </c>
      <c r="I28" s="180" t="s">
        <v>6</v>
      </c>
      <c r="J28" s="182" t="s">
        <v>7</v>
      </c>
      <c r="K28" s="182" t="s">
        <v>8</v>
      </c>
      <c r="L28" s="182" t="s">
        <v>9</v>
      </c>
      <c r="M28" s="180" t="s">
        <v>10</v>
      </c>
      <c r="N28" s="181" t="s">
        <v>11</v>
      </c>
    </row>
    <row r="29" spans="1:14" ht="126">
      <c r="A29" s="159"/>
      <c r="B29" s="24">
        <v>97220210583</v>
      </c>
      <c r="C29" s="132">
        <v>2018</v>
      </c>
      <c r="D29" s="132">
        <v>2018</v>
      </c>
      <c r="E29" s="132" t="s">
        <v>498</v>
      </c>
      <c r="F29" s="133" t="s">
        <v>149</v>
      </c>
      <c r="G29" s="133" t="s">
        <v>691</v>
      </c>
      <c r="H29" s="132" t="s">
        <v>599</v>
      </c>
      <c r="I29" s="132" t="s">
        <v>62</v>
      </c>
      <c r="J29" s="239" t="s">
        <v>692</v>
      </c>
      <c r="K29" s="139">
        <v>130000</v>
      </c>
      <c r="L29" s="240">
        <v>130000</v>
      </c>
      <c r="M29" s="135" t="s">
        <v>693</v>
      </c>
      <c r="N29" s="135" t="s">
        <v>694</v>
      </c>
    </row>
    <row r="30" spans="1:14" ht="94.5">
      <c r="A30" s="159"/>
      <c r="B30" s="24">
        <v>97220210583</v>
      </c>
      <c r="C30" s="132">
        <v>2018</v>
      </c>
      <c r="D30" s="132">
        <v>2018</v>
      </c>
      <c r="E30" s="132" t="s">
        <v>498</v>
      </c>
      <c r="F30" s="133" t="s">
        <v>695</v>
      </c>
      <c r="G30" s="133" t="s">
        <v>696</v>
      </c>
      <c r="H30" s="132" t="s">
        <v>599</v>
      </c>
      <c r="I30" s="139" t="s">
        <v>68</v>
      </c>
      <c r="J30" s="139">
        <v>99999</v>
      </c>
      <c r="K30" s="139">
        <v>0</v>
      </c>
      <c r="L30" s="139">
        <v>99999</v>
      </c>
      <c r="M30" s="135" t="s">
        <v>693</v>
      </c>
      <c r="N30" s="101" t="s">
        <v>697</v>
      </c>
    </row>
    <row r="31" spans="1:14" ht="47.25">
      <c r="A31" s="159"/>
      <c r="B31" s="24">
        <v>97220210583</v>
      </c>
      <c r="C31" s="137">
        <v>2018</v>
      </c>
      <c r="D31" s="137">
        <v>2018</v>
      </c>
      <c r="E31" s="138" t="s">
        <v>498</v>
      </c>
      <c r="F31" s="138" t="s">
        <v>698</v>
      </c>
      <c r="G31" s="138" t="s">
        <v>699</v>
      </c>
      <c r="H31" s="138" t="s">
        <v>599</v>
      </c>
      <c r="I31" s="139" t="s">
        <v>59</v>
      </c>
      <c r="J31" s="139">
        <v>42550</v>
      </c>
      <c r="K31" s="139">
        <v>0</v>
      </c>
      <c r="L31" s="139">
        <v>42550</v>
      </c>
      <c r="M31" s="135" t="s">
        <v>693</v>
      </c>
      <c r="N31" s="6" t="s">
        <v>697</v>
      </c>
    </row>
    <row r="32" spans="1:14">
      <c r="A32" s="6"/>
      <c r="B32" s="24">
        <v>97220210583</v>
      </c>
      <c r="C32" s="3">
        <v>2017</v>
      </c>
      <c r="D32" s="3">
        <v>2017</v>
      </c>
      <c r="E32" s="3" t="s">
        <v>121</v>
      </c>
      <c r="F32" s="38" t="s">
        <v>116</v>
      </c>
      <c r="G32" s="4" t="s">
        <v>122</v>
      </c>
      <c r="H32" s="37" t="s">
        <v>22</v>
      </c>
      <c r="I32" s="3">
        <v>1</v>
      </c>
      <c r="J32" s="79">
        <v>80000</v>
      </c>
      <c r="K32" s="40"/>
      <c r="L32" s="79">
        <v>160000</v>
      </c>
      <c r="M32" s="4" t="s">
        <v>123</v>
      </c>
      <c r="N32" s="3"/>
    </row>
    <row r="33" spans="1:14">
      <c r="A33" s="6"/>
      <c r="B33" s="24">
        <v>97220210583</v>
      </c>
      <c r="C33" s="3">
        <v>2017</v>
      </c>
      <c r="D33" s="3">
        <v>2017</v>
      </c>
      <c r="E33" s="3" t="s">
        <v>121</v>
      </c>
      <c r="F33" s="38" t="s">
        <v>120</v>
      </c>
      <c r="G33" s="4" t="s">
        <v>124</v>
      </c>
      <c r="H33" s="37" t="s">
        <v>22</v>
      </c>
      <c r="I33" s="3">
        <v>1</v>
      </c>
      <c r="J33" s="79">
        <v>65000</v>
      </c>
      <c r="K33" s="40"/>
      <c r="L33" s="79">
        <v>130000</v>
      </c>
      <c r="M33" s="4" t="s">
        <v>123</v>
      </c>
      <c r="N33" s="3"/>
    </row>
    <row r="34" spans="1:14" ht="31.5">
      <c r="A34" s="6"/>
      <c r="B34" s="24">
        <v>97220210583</v>
      </c>
      <c r="C34" s="41">
        <v>2017</v>
      </c>
      <c r="D34" s="41">
        <v>2017</v>
      </c>
      <c r="E34" s="37" t="s">
        <v>121</v>
      </c>
      <c r="F34" s="38" t="s">
        <v>125</v>
      </c>
      <c r="G34" s="37" t="s">
        <v>126</v>
      </c>
      <c r="H34" s="37" t="s">
        <v>22</v>
      </c>
      <c r="I34" s="41">
        <v>1</v>
      </c>
      <c r="J34" s="79" t="s">
        <v>127</v>
      </c>
      <c r="K34" s="79" t="s">
        <v>127</v>
      </c>
      <c r="L34" s="79">
        <v>75000</v>
      </c>
      <c r="M34" s="39"/>
      <c r="N34" s="3"/>
    </row>
    <row r="35" spans="1:14">
      <c r="A35" s="6"/>
      <c r="B35" s="24">
        <v>97220210583</v>
      </c>
      <c r="C35" s="41">
        <v>2017</v>
      </c>
      <c r="D35" s="41">
        <v>2017</v>
      </c>
      <c r="E35" s="37" t="s">
        <v>121</v>
      </c>
      <c r="F35" s="38" t="s">
        <v>128</v>
      </c>
      <c r="G35" s="37" t="s">
        <v>129</v>
      </c>
      <c r="H35" s="37" t="s">
        <v>22</v>
      </c>
      <c r="I35" s="41">
        <v>1</v>
      </c>
      <c r="J35" s="79">
        <v>40000</v>
      </c>
      <c r="K35" s="79"/>
      <c r="L35" s="79">
        <v>65000</v>
      </c>
      <c r="M35" s="39" t="s">
        <v>130</v>
      </c>
      <c r="N35" s="3"/>
    </row>
    <row r="36" spans="1:14">
      <c r="A36" s="6"/>
      <c r="B36" s="24">
        <v>97220210583</v>
      </c>
      <c r="C36" s="41">
        <v>2017</v>
      </c>
      <c r="D36" s="41">
        <v>2017</v>
      </c>
      <c r="E36" s="37" t="s">
        <v>121</v>
      </c>
      <c r="F36" s="38" t="s">
        <v>131</v>
      </c>
      <c r="G36" s="37" t="s">
        <v>132</v>
      </c>
      <c r="H36" s="37" t="s">
        <v>22</v>
      </c>
      <c r="I36" s="41">
        <v>1</v>
      </c>
      <c r="J36" s="79">
        <v>30000</v>
      </c>
      <c r="K36" s="79"/>
      <c r="L36" s="79">
        <v>70000</v>
      </c>
      <c r="M36" s="39" t="s">
        <v>130</v>
      </c>
      <c r="N36" s="3"/>
    </row>
    <row r="37" spans="1:14" ht="47.25">
      <c r="A37" s="6"/>
      <c r="B37" s="24">
        <v>97220210583</v>
      </c>
      <c r="C37" s="41">
        <v>2017</v>
      </c>
      <c r="D37" s="41">
        <v>2017</v>
      </c>
      <c r="E37" s="37" t="s">
        <v>121</v>
      </c>
      <c r="F37" s="38" t="s">
        <v>133</v>
      </c>
      <c r="G37" s="37" t="s">
        <v>134</v>
      </c>
      <c r="H37" s="37" t="s">
        <v>22</v>
      </c>
      <c r="I37" s="41">
        <v>1</v>
      </c>
      <c r="J37" s="79">
        <v>25000</v>
      </c>
      <c r="K37" s="79"/>
      <c r="L37" s="79">
        <v>45000</v>
      </c>
      <c r="M37" s="39" t="s">
        <v>130</v>
      </c>
      <c r="N37" s="3"/>
    </row>
    <row r="38" spans="1:14" ht="31.5">
      <c r="A38" s="6"/>
      <c r="B38" s="24">
        <v>97220210583</v>
      </c>
      <c r="C38" s="41">
        <v>2017</v>
      </c>
      <c r="D38" s="41">
        <v>2017</v>
      </c>
      <c r="E38" s="37" t="s">
        <v>121</v>
      </c>
      <c r="F38" s="38" t="s">
        <v>133</v>
      </c>
      <c r="G38" s="37" t="s">
        <v>135</v>
      </c>
      <c r="H38" s="37" t="s">
        <v>22</v>
      </c>
      <c r="I38" s="41">
        <v>1</v>
      </c>
      <c r="J38" s="79"/>
      <c r="K38" s="79"/>
      <c r="L38" s="79">
        <v>50000</v>
      </c>
      <c r="M38" s="39" t="s">
        <v>136</v>
      </c>
      <c r="N38" s="3"/>
    </row>
    <row r="39" spans="1:14" ht="31.5">
      <c r="A39" s="6"/>
      <c r="B39" s="24">
        <v>97220210583</v>
      </c>
      <c r="C39" s="41">
        <v>2017</v>
      </c>
      <c r="D39" s="41">
        <v>2017</v>
      </c>
      <c r="E39" s="37" t="s">
        <v>121</v>
      </c>
      <c r="F39" s="38" t="s">
        <v>137</v>
      </c>
      <c r="G39" s="37" t="s">
        <v>138</v>
      </c>
      <c r="H39" s="37" t="s">
        <v>22</v>
      </c>
      <c r="I39" s="41">
        <v>1</v>
      </c>
      <c r="J39" s="79"/>
      <c r="K39" s="79"/>
      <c r="L39" s="79">
        <v>70000</v>
      </c>
      <c r="M39" s="39" t="s">
        <v>136</v>
      </c>
      <c r="N39" s="3"/>
    </row>
    <row r="40" spans="1:14" ht="31.5">
      <c r="A40" s="6"/>
      <c r="B40" s="24">
        <v>97220210583</v>
      </c>
      <c r="C40" s="41">
        <v>2017</v>
      </c>
      <c r="D40" s="41">
        <v>2018</v>
      </c>
      <c r="E40" s="37" t="s">
        <v>121</v>
      </c>
      <c r="F40" s="38" t="s">
        <v>139</v>
      </c>
      <c r="G40" s="37" t="s">
        <v>140</v>
      </c>
      <c r="H40" s="37" t="s">
        <v>22</v>
      </c>
      <c r="I40" s="41">
        <v>1</v>
      </c>
      <c r="J40" s="79">
        <v>120000</v>
      </c>
      <c r="K40" s="79"/>
      <c r="L40" s="79">
        <v>120000</v>
      </c>
      <c r="M40" s="39" t="s">
        <v>136</v>
      </c>
      <c r="N40" s="3"/>
    </row>
    <row r="41" spans="1:14">
      <c r="A41" s="6"/>
      <c r="B41" s="24">
        <v>97220210583</v>
      </c>
      <c r="C41" s="41">
        <v>2017</v>
      </c>
      <c r="D41" s="41">
        <v>2017</v>
      </c>
      <c r="E41" s="37" t="s">
        <v>19</v>
      </c>
      <c r="F41" s="38" t="s">
        <v>141</v>
      </c>
      <c r="G41" s="37" t="s">
        <v>142</v>
      </c>
      <c r="H41" s="37" t="s">
        <v>22</v>
      </c>
      <c r="I41" s="41">
        <v>2</v>
      </c>
      <c r="J41" s="79" t="s">
        <v>127</v>
      </c>
      <c r="K41" s="79"/>
      <c r="L41" s="79">
        <v>90000</v>
      </c>
      <c r="M41" s="39" t="s">
        <v>130</v>
      </c>
      <c r="N41" s="3"/>
    </row>
    <row r="42" spans="1:14" ht="31.5">
      <c r="A42" s="6"/>
      <c r="B42" s="24">
        <v>97220210583</v>
      </c>
      <c r="C42" s="41">
        <v>2017</v>
      </c>
      <c r="D42" s="41">
        <v>2017</v>
      </c>
      <c r="E42" s="37" t="s">
        <v>19</v>
      </c>
      <c r="F42" s="38" t="s">
        <v>143</v>
      </c>
      <c r="G42" s="37" t="s">
        <v>144</v>
      </c>
      <c r="H42" s="37" t="s">
        <v>22</v>
      </c>
      <c r="I42" s="41">
        <v>2</v>
      </c>
      <c r="J42" s="79">
        <v>35000</v>
      </c>
      <c r="K42" s="79"/>
      <c r="L42" s="79">
        <v>70000</v>
      </c>
      <c r="M42" s="39" t="s">
        <v>130</v>
      </c>
      <c r="N42" s="3"/>
    </row>
    <row r="43" spans="1:14" ht="78.75">
      <c r="A43" s="6"/>
      <c r="B43" s="24">
        <v>97220210583</v>
      </c>
      <c r="C43" s="41">
        <v>2017</v>
      </c>
      <c r="D43" s="41">
        <v>2017</v>
      </c>
      <c r="E43" s="37" t="s">
        <v>121</v>
      </c>
      <c r="F43" s="3" t="s">
        <v>145</v>
      </c>
      <c r="G43" s="37" t="s">
        <v>146</v>
      </c>
      <c r="H43" s="37" t="s">
        <v>22</v>
      </c>
      <c r="I43" s="41">
        <v>1</v>
      </c>
      <c r="J43" s="79" t="s">
        <v>127</v>
      </c>
      <c r="K43" s="79" t="s">
        <v>127</v>
      </c>
      <c r="L43" s="79">
        <v>75000</v>
      </c>
      <c r="M43" s="39" t="s">
        <v>147</v>
      </c>
      <c r="N43" s="4" t="s">
        <v>148</v>
      </c>
    </row>
    <row r="44" spans="1:14" ht="47.25">
      <c r="A44" s="6"/>
      <c r="B44" s="24">
        <v>97220210583</v>
      </c>
      <c r="C44" s="41">
        <v>2018</v>
      </c>
      <c r="D44" s="41">
        <v>2018</v>
      </c>
      <c r="E44" s="37" t="s">
        <v>121</v>
      </c>
      <c r="F44" s="3" t="s">
        <v>149</v>
      </c>
      <c r="G44" s="37" t="s">
        <v>150</v>
      </c>
      <c r="H44" s="37" t="s">
        <v>22</v>
      </c>
      <c r="I44" s="41">
        <v>1</v>
      </c>
      <c r="J44" s="79">
        <v>75000</v>
      </c>
      <c r="K44" s="79" t="s">
        <v>127</v>
      </c>
      <c r="L44" s="79">
        <v>75000</v>
      </c>
      <c r="M44" s="39" t="s">
        <v>147</v>
      </c>
      <c r="N44" s="4" t="s">
        <v>148</v>
      </c>
    </row>
    <row r="45" spans="1:14" ht="63">
      <c r="A45" s="6"/>
      <c r="B45" s="24">
        <v>97220210583</v>
      </c>
      <c r="C45" s="42">
        <v>2017</v>
      </c>
      <c r="D45" s="42">
        <v>2018</v>
      </c>
      <c r="E45" s="42" t="s">
        <v>19</v>
      </c>
      <c r="F45" s="3" t="s">
        <v>151</v>
      </c>
      <c r="G45" s="43" t="s">
        <v>152</v>
      </c>
      <c r="H45" s="42">
        <v>1</v>
      </c>
      <c r="I45" s="42" t="s">
        <v>153</v>
      </c>
      <c r="J45" s="80">
        <v>40000</v>
      </c>
      <c r="K45" s="80" t="s">
        <v>559</v>
      </c>
      <c r="L45" s="80" t="s">
        <v>560</v>
      </c>
      <c r="M45" s="43" t="s">
        <v>154</v>
      </c>
      <c r="N45" s="43" t="s">
        <v>557</v>
      </c>
    </row>
    <row r="46" spans="1:14" ht="63">
      <c r="A46" s="6"/>
      <c r="B46" s="24">
        <v>97220210583</v>
      </c>
      <c r="C46" s="42">
        <v>2017</v>
      </c>
      <c r="D46" s="42">
        <v>2018</v>
      </c>
      <c r="E46" s="42" t="s">
        <v>19</v>
      </c>
      <c r="F46" s="3" t="s">
        <v>151</v>
      </c>
      <c r="G46" s="43" t="s">
        <v>155</v>
      </c>
      <c r="H46" s="42">
        <v>1</v>
      </c>
      <c r="I46" s="42" t="s">
        <v>153</v>
      </c>
      <c r="J46" s="80">
        <v>60000</v>
      </c>
      <c r="K46" s="80" t="s">
        <v>559</v>
      </c>
      <c r="L46" s="80" t="s">
        <v>561</v>
      </c>
      <c r="M46" s="43" t="s">
        <v>154</v>
      </c>
      <c r="N46" s="43" t="s">
        <v>557</v>
      </c>
    </row>
    <row r="47" spans="1:14" ht="63">
      <c r="A47" s="6"/>
      <c r="B47" s="24">
        <v>97220210583</v>
      </c>
      <c r="C47" s="42">
        <v>2017</v>
      </c>
      <c r="D47" s="42">
        <v>2018</v>
      </c>
      <c r="E47" s="42" t="s">
        <v>19</v>
      </c>
      <c r="F47" s="3" t="s">
        <v>151</v>
      </c>
      <c r="G47" s="43" t="s">
        <v>156</v>
      </c>
      <c r="H47" s="42">
        <v>1</v>
      </c>
      <c r="I47" s="42" t="s">
        <v>153</v>
      </c>
      <c r="J47" s="80">
        <v>40000</v>
      </c>
      <c r="K47" s="80" t="s">
        <v>559</v>
      </c>
      <c r="L47" s="80" t="s">
        <v>560</v>
      </c>
      <c r="M47" s="43" t="s">
        <v>154</v>
      </c>
      <c r="N47" s="43" t="s">
        <v>558</v>
      </c>
    </row>
    <row r="48" spans="1:14" ht="110.25">
      <c r="A48" s="6"/>
      <c r="B48" s="24">
        <v>97220210583</v>
      </c>
      <c r="C48" s="41">
        <v>2017</v>
      </c>
      <c r="D48" s="41">
        <v>2017</v>
      </c>
      <c r="E48" s="3" t="s">
        <v>157</v>
      </c>
      <c r="F48" s="37" t="s">
        <v>158</v>
      </c>
      <c r="G48" s="4" t="s">
        <v>159</v>
      </c>
      <c r="H48" s="3">
        <v>1</v>
      </c>
      <c r="I48" s="41">
        <v>1</v>
      </c>
      <c r="J48" s="81">
        <v>50000</v>
      </c>
      <c r="K48" s="81" t="s">
        <v>127</v>
      </c>
      <c r="L48" s="40">
        <v>130000</v>
      </c>
      <c r="M48" s="43" t="s">
        <v>154</v>
      </c>
      <c r="N48" s="4" t="s">
        <v>160</v>
      </c>
    </row>
    <row r="49" spans="1:14" ht="47.25">
      <c r="A49" s="6"/>
      <c r="B49" s="24">
        <v>97220210583</v>
      </c>
      <c r="C49" s="3">
        <v>2017</v>
      </c>
      <c r="D49" s="3">
        <v>2017</v>
      </c>
      <c r="E49" s="14" t="s">
        <v>157</v>
      </c>
      <c r="F49" s="37" t="s">
        <v>110</v>
      </c>
      <c r="G49" s="1" t="s">
        <v>161</v>
      </c>
      <c r="H49" s="3">
        <v>1</v>
      </c>
      <c r="I49" s="3">
        <v>1</v>
      </c>
      <c r="J49" s="81">
        <v>120000</v>
      </c>
      <c r="K49" s="81" t="s">
        <v>127</v>
      </c>
      <c r="L49" s="82">
        <v>190000</v>
      </c>
      <c r="M49" s="4" t="s">
        <v>162</v>
      </c>
      <c r="N49" s="4" t="s">
        <v>163</v>
      </c>
    </row>
    <row r="50" spans="1:14" ht="94.5">
      <c r="A50" s="6"/>
      <c r="B50" s="24">
        <v>97220210583</v>
      </c>
      <c r="C50" s="3">
        <v>2017</v>
      </c>
      <c r="D50" s="3">
        <v>2017</v>
      </c>
      <c r="E50" s="3" t="s">
        <v>157</v>
      </c>
      <c r="F50" s="38" t="s">
        <v>158</v>
      </c>
      <c r="G50" s="1" t="s">
        <v>164</v>
      </c>
      <c r="H50" s="2">
        <v>1</v>
      </c>
      <c r="I50" s="2" t="s">
        <v>165</v>
      </c>
      <c r="J50" s="15"/>
      <c r="K50" s="15"/>
      <c r="L50" s="16"/>
      <c r="M50" s="1" t="s">
        <v>166</v>
      </c>
      <c r="N50" s="7" t="s">
        <v>167</v>
      </c>
    </row>
    <row r="51" spans="1:14" ht="94.5">
      <c r="A51" s="6"/>
      <c r="B51" s="24">
        <v>97220210583</v>
      </c>
      <c r="C51" s="3">
        <v>2017</v>
      </c>
      <c r="D51" s="3">
        <v>2017</v>
      </c>
      <c r="E51" s="3" t="s">
        <v>157</v>
      </c>
      <c r="F51" s="38" t="s">
        <v>158</v>
      </c>
      <c r="G51" s="1" t="s">
        <v>168</v>
      </c>
      <c r="H51" s="2">
        <v>1</v>
      </c>
      <c r="I51" s="2" t="s">
        <v>165</v>
      </c>
      <c r="J51" s="15"/>
      <c r="K51" s="15"/>
      <c r="L51" s="16"/>
      <c r="M51" s="1" t="s">
        <v>169</v>
      </c>
      <c r="N51" s="7" t="s">
        <v>167</v>
      </c>
    </row>
    <row r="52" spans="1:14" ht="94.5">
      <c r="A52" s="6"/>
      <c r="B52" s="24">
        <v>97220210583</v>
      </c>
      <c r="C52" s="3">
        <v>2017</v>
      </c>
      <c r="D52" s="41">
        <v>2017</v>
      </c>
      <c r="E52" s="37" t="s">
        <v>157</v>
      </c>
      <c r="F52" s="38" t="s">
        <v>158</v>
      </c>
      <c r="G52" s="28" t="s">
        <v>170</v>
      </c>
      <c r="H52" s="28" t="s">
        <v>22</v>
      </c>
      <c r="I52" s="2" t="s">
        <v>165</v>
      </c>
      <c r="J52" s="71"/>
      <c r="K52" s="71"/>
      <c r="L52" s="71"/>
      <c r="M52" s="26" t="s">
        <v>169</v>
      </c>
      <c r="N52" s="7" t="s">
        <v>167</v>
      </c>
    </row>
    <row r="53" spans="1:14" ht="94.5">
      <c r="A53" s="6"/>
      <c r="B53" s="24">
        <v>97220210583</v>
      </c>
      <c r="C53" s="3">
        <v>2017</v>
      </c>
      <c r="D53" s="41">
        <v>2017</v>
      </c>
      <c r="E53" s="37" t="s">
        <v>157</v>
      </c>
      <c r="F53" s="38" t="s">
        <v>171</v>
      </c>
      <c r="G53" s="28" t="s">
        <v>172</v>
      </c>
      <c r="H53" s="28" t="s">
        <v>22</v>
      </c>
      <c r="I53" s="2" t="s">
        <v>165</v>
      </c>
      <c r="J53" s="71"/>
      <c r="K53" s="71"/>
      <c r="L53" s="71"/>
      <c r="M53" s="26" t="s">
        <v>166</v>
      </c>
      <c r="N53" s="7" t="s">
        <v>173</v>
      </c>
    </row>
    <row r="54" spans="1:14" ht="94.5">
      <c r="A54" s="6"/>
      <c r="B54" s="24">
        <v>97220210583</v>
      </c>
      <c r="C54" s="3">
        <v>2017</v>
      </c>
      <c r="D54" s="41">
        <v>2017</v>
      </c>
      <c r="E54" s="37" t="s">
        <v>157</v>
      </c>
      <c r="F54" s="38" t="s">
        <v>158</v>
      </c>
      <c r="G54" s="28" t="s">
        <v>174</v>
      </c>
      <c r="H54" s="28" t="s">
        <v>22</v>
      </c>
      <c r="I54" s="2" t="s">
        <v>165</v>
      </c>
      <c r="J54" s="71"/>
      <c r="K54" s="71"/>
      <c r="L54" s="71"/>
      <c r="M54" s="26" t="s">
        <v>166</v>
      </c>
      <c r="N54" s="7" t="s">
        <v>167</v>
      </c>
    </row>
    <row r="55" spans="1:14" ht="94.5">
      <c r="A55" s="6"/>
      <c r="B55" s="24">
        <v>97220210583</v>
      </c>
      <c r="C55" s="3">
        <v>2017</v>
      </c>
      <c r="D55" s="41">
        <v>2017</v>
      </c>
      <c r="E55" s="37" t="s">
        <v>157</v>
      </c>
      <c r="F55" s="38" t="s">
        <v>171</v>
      </c>
      <c r="G55" s="28" t="s">
        <v>175</v>
      </c>
      <c r="H55" s="28" t="s">
        <v>22</v>
      </c>
      <c r="I55" s="2" t="s">
        <v>165</v>
      </c>
      <c r="J55" s="26"/>
      <c r="K55" s="26"/>
      <c r="L55" s="26"/>
      <c r="M55" s="26" t="s">
        <v>166</v>
      </c>
      <c r="N55" s="7" t="s">
        <v>167</v>
      </c>
    </row>
    <row r="56" spans="1:14" ht="94.5">
      <c r="A56" s="6"/>
      <c r="B56" s="24">
        <v>97220210583</v>
      </c>
      <c r="C56" s="3">
        <v>2017</v>
      </c>
      <c r="D56" s="41">
        <v>2017</v>
      </c>
      <c r="E56" s="37" t="s">
        <v>157</v>
      </c>
      <c r="F56" s="38" t="s">
        <v>171</v>
      </c>
      <c r="G56" s="28" t="s">
        <v>176</v>
      </c>
      <c r="H56" s="28" t="s">
        <v>22</v>
      </c>
      <c r="I56" s="32" t="s">
        <v>165</v>
      </c>
      <c r="J56" s="26"/>
      <c r="K56" s="26"/>
      <c r="L56" s="26"/>
      <c r="M56" s="26" t="s">
        <v>169</v>
      </c>
      <c r="N56" s="7" t="s">
        <v>167</v>
      </c>
    </row>
    <row r="57" spans="1:14" ht="47.25">
      <c r="A57" s="6"/>
      <c r="B57" s="24">
        <v>97220210583</v>
      </c>
      <c r="C57" s="17">
        <v>2017</v>
      </c>
      <c r="D57" s="17">
        <v>2017</v>
      </c>
      <c r="E57" s="17" t="s">
        <v>19</v>
      </c>
      <c r="F57" s="38" t="s">
        <v>110</v>
      </c>
      <c r="G57" s="18" t="s">
        <v>177</v>
      </c>
      <c r="H57" s="18" t="s">
        <v>22</v>
      </c>
      <c r="I57" s="18" t="s">
        <v>165</v>
      </c>
      <c r="J57" s="15">
        <v>40000</v>
      </c>
      <c r="K57" s="114"/>
      <c r="L57" s="15">
        <v>80000</v>
      </c>
      <c r="M57" s="18" t="s">
        <v>178</v>
      </c>
      <c r="N57" s="5" t="s">
        <v>179</v>
      </c>
    </row>
    <row r="58" spans="1:14" ht="63">
      <c r="A58" s="6"/>
      <c r="B58" s="24">
        <v>97220210583</v>
      </c>
      <c r="C58" s="17" t="s">
        <v>180</v>
      </c>
      <c r="D58" s="17" t="s">
        <v>180</v>
      </c>
      <c r="E58" s="17" t="s">
        <v>19</v>
      </c>
      <c r="F58" s="38" t="s">
        <v>110</v>
      </c>
      <c r="G58" s="18" t="s">
        <v>181</v>
      </c>
      <c r="H58" s="18" t="s">
        <v>22</v>
      </c>
      <c r="I58" s="18" t="s">
        <v>165</v>
      </c>
      <c r="J58" s="15">
        <v>40000</v>
      </c>
      <c r="K58" s="114"/>
      <c r="L58" s="15">
        <v>100000</v>
      </c>
      <c r="M58" s="18" t="s">
        <v>178</v>
      </c>
      <c r="N58" s="5" t="s">
        <v>182</v>
      </c>
    </row>
    <row r="59" spans="1:14" ht="63">
      <c r="A59" s="6"/>
      <c r="B59" s="24">
        <v>97220210583</v>
      </c>
      <c r="C59" s="37" t="s">
        <v>180</v>
      </c>
      <c r="D59" s="37" t="s">
        <v>180</v>
      </c>
      <c r="E59" s="37" t="s">
        <v>19</v>
      </c>
      <c r="F59" s="38" t="s">
        <v>110</v>
      </c>
      <c r="G59" s="28" t="s">
        <v>183</v>
      </c>
      <c r="H59" s="28" t="s">
        <v>22</v>
      </c>
      <c r="I59" s="28" t="s">
        <v>165</v>
      </c>
      <c r="J59" s="26"/>
      <c r="K59" s="26"/>
      <c r="L59" s="71">
        <v>50000</v>
      </c>
      <c r="M59" s="28" t="s">
        <v>178</v>
      </c>
      <c r="N59" s="5" t="s">
        <v>184</v>
      </c>
    </row>
    <row r="60" spans="1:14" ht="31.5">
      <c r="A60" s="6"/>
      <c r="B60" s="24">
        <v>97220210583</v>
      </c>
      <c r="C60" s="37" t="s">
        <v>180</v>
      </c>
      <c r="D60" s="37" t="s">
        <v>180</v>
      </c>
      <c r="E60" s="37" t="s">
        <v>157</v>
      </c>
      <c r="F60" s="38" t="s">
        <v>110</v>
      </c>
      <c r="G60" s="28" t="s">
        <v>185</v>
      </c>
      <c r="H60" s="28" t="s">
        <v>22</v>
      </c>
      <c r="I60" s="28" t="s">
        <v>165</v>
      </c>
      <c r="J60" s="26"/>
      <c r="K60" s="26"/>
      <c r="L60" s="71">
        <v>150000</v>
      </c>
      <c r="M60" s="28" t="s">
        <v>178</v>
      </c>
      <c r="N60" s="5" t="s">
        <v>186</v>
      </c>
    </row>
    <row r="61" spans="1:14" ht="63">
      <c r="A61" s="6"/>
      <c r="B61" s="24">
        <v>97220210583</v>
      </c>
      <c r="C61" s="37" t="s">
        <v>180</v>
      </c>
      <c r="D61" s="37" t="s">
        <v>180</v>
      </c>
      <c r="E61" s="37" t="s">
        <v>157</v>
      </c>
      <c r="F61" s="38" t="s">
        <v>171</v>
      </c>
      <c r="G61" s="28" t="s">
        <v>187</v>
      </c>
      <c r="H61" s="18" t="s">
        <v>22</v>
      </c>
      <c r="I61" s="28" t="s">
        <v>165</v>
      </c>
      <c r="J61" s="26"/>
      <c r="K61" s="26"/>
      <c r="L61" s="15">
        <v>40000</v>
      </c>
      <c r="M61" s="28" t="s">
        <v>178</v>
      </c>
      <c r="N61" s="5" t="s">
        <v>188</v>
      </c>
    </row>
    <row r="62" spans="1:14" ht="47.25">
      <c r="A62" s="6"/>
      <c r="B62" s="24">
        <v>97220210583</v>
      </c>
      <c r="C62" s="37" t="s">
        <v>180</v>
      </c>
      <c r="D62" s="37" t="s">
        <v>180</v>
      </c>
      <c r="E62" s="37" t="s">
        <v>19</v>
      </c>
      <c r="F62" s="38" t="s">
        <v>110</v>
      </c>
      <c r="G62" s="28" t="s">
        <v>189</v>
      </c>
      <c r="H62" s="18" t="s">
        <v>22</v>
      </c>
      <c r="I62" s="28" t="s">
        <v>165</v>
      </c>
      <c r="J62" s="26"/>
      <c r="K62" s="26"/>
      <c r="L62" s="71">
        <v>50000</v>
      </c>
      <c r="M62" s="28" t="s">
        <v>178</v>
      </c>
      <c r="N62" s="5" t="s">
        <v>188</v>
      </c>
    </row>
    <row r="63" spans="1:14" ht="47.25">
      <c r="A63" s="6"/>
      <c r="B63" s="24">
        <v>97220210583</v>
      </c>
      <c r="C63" s="37" t="s">
        <v>180</v>
      </c>
      <c r="D63" s="37" t="s">
        <v>180</v>
      </c>
      <c r="E63" s="37" t="s">
        <v>157</v>
      </c>
      <c r="F63" s="38" t="s">
        <v>158</v>
      </c>
      <c r="G63" s="28" t="s">
        <v>190</v>
      </c>
      <c r="H63" s="18" t="s">
        <v>22</v>
      </c>
      <c r="I63" s="28" t="s">
        <v>165</v>
      </c>
      <c r="J63" s="26"/>
      <c r="K63" s="26"/>
      <c r="L63" s="15">
        <v>100000</v>
      </c>
      <c r="M63" s="28" t="s">
        <v>191</v>
      </c>
      <c r="N63" s="5" t="s">
        <v>188</v>
      </c>
    </row>
    <row r="64" spans="1:14" ht="63">
      <c r="A64" s="6"/>
      <c r="B64" s="24">
        <v>97220210583</v>
      </c>
      <c r="C64" s="37" t="s">
        <v>180</v>
      </c>
      <c r="D64" s="37" t="s">
        <v>180</v>
      </c>
      <c r="E64" s="37" t="s">
        <v>157</v>
      </c>
      <c r="F64" s="38" t="s">
        <v>192</v>
      </c>
      <c r="G64" s="44" t="s">
        <v>193</v>
      </c>
      <c r="H64" s="18" t="s">
        <v>22</v>
      </c>
      <c r="I64" s="28" t="s">
        <v>165</v>
      </c>
      <c r="J64" s="26"/>
      <c r="K64" s="115"/>
      <c r="L64" s="71">
        <v>60000</v>
      </c>
      <c r="M64" s="28" t="s">
        <v>178</v>
      </c>
      <c r="N64" s="5" t="s">
        <v>194</v>
      </c>
    </row>
    <row r="65" spans="1:14" ht="63">
      <c r="A65" s="6"/>
      <c r="B65" s="24">
        <v>97220210583</v>
      </c>
      <c r="C65" s="37" t="s">
        <v>180</v>
      </c>
      <c r="D65" s="37" t="s">
        <v>180</v>
      </c>
      <c r="E65" s="37" t="s">
        <v>157</v>
      </c>
      <c r="F65" s="38" t="s">
        <v>192</v>
      </c>
      <c r="G65" s="28" t="s">
        <v>195</v>
      </c>
      <c r="H65" s="18" t="s">
        <v>22</v>
      </c>
      <c r="I65" s="28" t="s">
        <v>165</v>
      </c>
      <c r="J65" s="26"/>
      <c r="K65" s="115"/>
      <c r="L65" s="15">
        <v>40000</v>
      </c>
      <c r="M65" s="28" t="s">
        <v>178</v>
      </c>
      <c r="N65" s="5" t="s">
        <v>196</v>
      </c>
    </row>
    <row r="66" spans="1:14" ht="47.25">
      <c r="A66" s="6"/>
      <c r="B66" s="24">
        <v>97220210583</v>
      </c>
      <c r="C66" s="37" t="s">
        <v>180</v>
      </c>
      <c r="D66" s="2">
        <v>2017</v>
      </c>
      <c r="E66" s="1" t="s">
        <v>414</v>
      </c>
      <c r="F66" s="1"/>
      <c r="G66" s="1" t="s">
        <v>415</v>
      </c>
      <c r="H66" s="2">
        <v>1</v>
      </c>
      <c r="I66" s="2" t="s">
        <v>416</v>
      </c>
      <c r="J66" s="15">
        <v>75600</v>
      </c>
      <c r="K66" s="15"/>
      <c r="L66" s="15" t="s">
        <v>417</v>
      </c>
      <c r="M66" s="1" t="s">
        <v>418</v>
      </c>
      <c r="N66" s="7" t="s">
        <v>419</v>
      </c>
    </row>
    <row r="67" spans="1:14" ht="63">
      <c r="A67" s="6"/>
      <c r="B67" s="24">
        <v>97220210583</v>
      </c>
      <c r="C67" s="37" t="s">
        <v>180</v>
      </c>
      <c r="D67" s="2">
        <v>2017</v>
      </c>
      <c r="E67" s="2" t="s">
        <v>420</v>
      </c>
      <c r="F67" s="1"/>
      <c r="G67" s="1" t="s">
        <v>421</v>
      </c>
      <c r="H67" s="2">
        <v>1</v>
      </c>
      <c r="I67" s="2" t="s">
        <v>422</v>
      </c>
      <c r="J67" s="15">
        <v>81000</v>
      </c>
      <c r="K67" s="15"/>
      <c r="L67" s="15" t="s">
        <v>417</v>
      </c>
      <c r="M67" s="1" t="s">
        <v>423</v>
      </c>
      <c r="N67" s="7"/>
    </row>
    <row r="68" spans="1:14" ht="94.5">
      <c r="A68" s="6"/>
      <c r="B68" s="24">
        <v>97220210583</v>
      </c>
      <c r="C68" s="37" t="s">
        <v>180</v>
      </c>
      <c r="D68" s="32">
        <v>2017</v>
      </c>
      <c r="E68" s="28" t="s">
        <v>420</v>
      </c>
      <c r="F68" s="28"/>
      <c r="G68" s="28" t="s">
        <v>424</v>
      </c>
      <c r="H68" s="28" t="s">
        <v>425</v>
      </c>
      <c r="I68" s="32" t="s">
        <v>422</v>
      </c>
      <c r="J68" s="71"/>
      <c r="K68" s="71"/>
      <c r="L68" s="15" t="s">
        <v>417</v>
      </c>
      <c r="M68" s="26" t="s">
        <v>426</v>
      </c>
      <c r="N68" s="7" t="s">
        <v>427</v>
      </c>
    </row>
    <row r="69" spans="1:14" ht="63">
      <c r="A69" s="6"/>
      <c r="B69" s="24">
        <v>97220210583</v>
      </c>
      <c r="C69" s="37" t="s">
        <v>180</v>
      </c>
      <c r="D69" s="32">
        <v>2017</v>
      </c>
      <c r="E69" s="28" t="s">
        <v>420</v>
      </c>
      <c r="F69" s="28"/>
      <c r="G69" s="28" t="s">
        <v>428</v>
      </c>
      <c r="H69" s="28" t="s">
        <v>425</v>
      </c>
      <c r="I69" s="32" t="s">
        <v>422</v>
      </c>
      <c r="J69" s="71">
        <v>117449</v>
      </c>
      <c r="K69" s="71"/>
      <c r="L69" s="15" t="s">
        <v>417</v>
      </c>
      <c r="M69" s="26" t="s">
        <v>426</v>
      </c>
      <c r="N69" s="7" t="s">
        <v>429</v>
      </c>
    </row>
    <row r="70" spans="1:14" ht="141.75">
      <c r="A70" s="196" t="s">
        <v>675</v>
      </c>
      <c r="B70" s="180" t="s">
        <v>13</v>
      </c>
      <c r="C70" s="180" t="s">
        <v>0</v>
      </c>
      <c r="D70" s="180" t="s">
        <v>1</v>
      </c>
      <c r="E70" s="180" t="s">
        <v>2</v>
      </c>
      <c r="F70" s="181" t="s">
        <v>3</v>
      </c>
      <c r="G70" s="180" t="s">
        <v>4</v>
      </c>
      <c r="H70" s="180" t="s">
        <v>5</v>
      </c>
      <c r="I70" s="180" t="s">
        <v>205</v>
      </c>
      <c r="J70" s="182" t="s">
        <v>7</v>
      </c>
      <c r="K70" s="182" t="s">
        <v>8</v>
      </c>
      <c r="L70" s="182" t="s">
        <v>9</v>
      </c>
      <c r="M70" s="180" t="s">
        <v>10</v>
      </c>
      <c r="N70" s="181" t="s">
        <v>11</v>
      </c>
    </row>
    <row r="71" spans="1:14" ht="47.25">
      <c r="A71" s="6"/>
      <c r="B71" s="25">
        <v>97220210583</v>
      </c>
      <c r="C71" s="2">
        <v>2017</v>
      </c>
      <c r="D71" s="2">
        <v>2017</v>
      </c>
      <c r="E71" s="2" t="s">
        <v>19</v>
      </c>
      <c r="F71" s="1" t="s">
        <v>120</v>
      </c>
      <c r="G71" s="1" t="s">
        <v>506</v>
      </c>
      <c r="H71" s="2">
        <v>1</v>
      </c>
      <c r="I71" s="2" t="s">
        <v>507</v>
      </c>
      <c r="J71" s="71">
        <v>37000</v>
      </c>
      <c r="K71" s="15" t="s">
        <v>507</v>
      </c>
      <c r="L71" s="71">
        <v>53000</v>
      </c>
      <c r="M71" s="1" t="s">
        <v>508</v>
      </c>
      <c r="N71" s="6"/>
    </row>
    <row r="72" spans="1:14" ht="63">
      <c r="A72" s="6"/>
      <c r="B72" s="1">
        <v>97220210583</v>
      </c>
      <c r="C72" s="1">
        <v>2017</v>
      </c>
      <c r="D72" s="1">
        <v>2017</v>
      </c>
      <c r="E72" s="1" t="s">
        <v>157</v>
      </c>
      <c r="F72" s="1" t="s">
        <v>206</v>
      </c>
      <c r="G72" s="1" t="s">
        <v>207</v>
      </c>
      <c r="H72" s="1">
        <v>1</v>
      </c>
      <c r="I72" s="1">
        <v>6</v>
      </c>
      <c r="J72" s="15">
        <v>0</v>
      </c>
      <c r="K72" s="15">
        <v>0</v>
      </c>
      <c r="L72" s="15">
        <v>120000</v>
      </c>
      <c r="M72" s="19" t="s">
        <v>208</v>
      </c>
      <c r="N72" s="1" t="s">
        <v>546</v>
      </c>
    </row>
    <row r="73" spans="1:14" ht="126">
      <c r="A73" s="6"/>
      <c r="B73" s="1">
        <v>97220210583</v>
      </c>
      <c r="C73" s="2">
        <v>2017</v>
      </c>
      <c r="D73" s="2">
        <v>2017</v>
      </c>
      <c r="E73" s="2" t="s">
        <v>19</v>
      </c>
      <c r="F73" s="1" t="s">
        <v>209</v>
      </c>
      <c r="G73" s="1" t="s">
        <v>210</v>
      </c>
      <c r="H73" s="2">
        <v>1</v>
      </c>
      <c r="I73" s="2">
        <v>9</v>
      </c>
      <c r="J73" s="15">
        <v>0</v>
      </c>
      <c r="K73" s="15">
        <v>0</v>
      </c>
      <c r="L73" s="16">
        <v>199000</v>
      </c>
      <c r="M73" s="1" t="s">
        <v>211</v>
      </c>
      <c r="N73" s="1" t="s">
        <v>546</v>
      </c>
    </row>
    <row r="74" spans="1:14" ht="94.5">
      <c r="A74" s="6"/>
      <c r="B74" s="1">
        <v>97220210583</v>
      </c>
      <c r="C74" s="20">
        <v>2017</v>
      </c>
      <c r="D74" s="20">
        <v>2017</v>
      </c>
      <c r="E74" s="20" t="s">
        <v>157</v>
      </c>
      <c r="F74" s="19" t="s">
        <v>212</v>
      </c>
      <c r="G74" s="19" t="s">
        <v>213</v>
      </c>
      <c r="H74" s="20">
        <v>1</v>
      </c>
      <c r="I74" s="20">
        <v>3</v>
      </c>
      <c r="J74" s="85">
        <v>0</v>
      </c>
      <c r="K74" s="85">
        <v>0</v>
      </c>
      <c r="L74" s="84">
        <v>70000</v>
      </c>
      <c r="M74" s="19" t="s">
        <v>214</v>
      </c>
      <c r="N74" s="19" t="s">
        <v>546</v>
      </c>
    </row>
    <row r="75" spans="1:14" ht="94.5">
      <c r="A75" s="6"/>
      <c r="B75" s="1">
        <v>97220210583</v>
      </c>
      <c r="C75" s="20">
        <v>2017</v>
      </c>
      <c r="D75" s="45">
        <v>2017</v>
      </c>
      <c r="E75" s="46" t="s">
        <v>157</v>
      </c>
      <c r="F75" s="46" t="s">
        <v>215</v>
      </c>
      <c r="G75" s="46" t="s">
        <v>216</v>
      </c>
      <c r="H75" s="20">
        <v>1</v>
      </c>
      <c r="I75" s="20">
        <v>3</v>
      </c>
      <c r="J75" s="86">
        <v>0</v>
      </c>
      <c r="K75" s="86">
        <v>0</v>
      </c>
      <c r="L75" s="86">
        <v>40000</v>
      </c>
      <c r="M75" s="19" t="s">
        <v>214</v>
      </c>
      <c r="N75" s="19" t="s">
        <v>546</v>
      </c>
    </row>
    <row r="76" spans="1:14" ht="78.75">
      <c r="A76" s="6"/>
      <c r="B76" s="1">
        <v>97220210583</v>
      </c>
      <c r="C76" s="2">
        <v>2017</v>
      </c>
      <c r="D76" s="32">
        <v>2017</v>
      </c>
      <c r="E76" s="28" t="s">
        <v>157</v>
      </c>
      <c r="F76" s="28" t="s">
        <v>217</v>
      </c>
      <c r="G76" s="28" t="s">
        <v>218</v>
      </c>
      <c r="H76" s="2">
        <v>1</v>
      </c>
      <c r="I76" s="32">
        <v>3</v>
      </c>
      <c r="J76" s="71">
        <v>0</v>
      </c>
      <c r="K76" s="71">
        <v>0</v>
      </c>
      <c r="L76" s="71">
        <v>55000</v>
      </c>
      <c r="M76" s="1" t="s">
        <v>219</v>
      </c>
      <c r="N76" s="1" t="s">
        <v>546</v>
      </c>
    </row>
    <row r="77" spans="1:14" ht="78.75">
      <c r="A77" s="6"/>
      <c r="B77" s="1">
        <v>97220210583</v>
      </c>
      <c r="C77" s="2">
        <v>2017</v>
      </c>
      <c r="D77" s="32">
        <v>2017</v>
      </c>
      <c r="E77" s="28" t="s">
        <v>157</v>
      </c>
      <c r="F77" s="28" t="s">
        <v>220</v>
      </c>
      <c r="G77" s="28" t="s">
        <v>221</v>
      </c>
      <c r="H77" s="2">
        <v>1</v>
      </c>
      <c r="I77" s="32">
        <v>3</v>
      </c>
      <c r="J77" s="71">
        <v>0</v>
      </c>
      <c r="K77" s="71">
        <v>0</v>
      </c>
      <c r="L77" s="86">
        <v>100000</v>
      </c>
      <c r="M77" s="19" t="s">
        <v>214</v>
      </c>
      <c r="N77" s="19" t="s">
        <v>546</v>
      </c>
    </row>
    <row r="78" spans="1:14" ht="63">
      <c r="A78" s="6"/>
      <c r="B78" s="1">
        <v>97220210583</v>
      </c>
      <c r="C78" s="2">
        <v>2017</v>
      </c>
      <c r="D78" s="32">
        <v>2017</v>
      </c>
      <c r="E78" s="28" t="s">
        <v>157</v>
      </c>
      <c r="F78" s="28" t="s">
        <v>217</v>
      </c>
      <c r="G78" s="28" t="s">
        <v>222</v>
      </c>
      <c r="H78" s="2">
        <v>1</v>
      </c>
      <c r="I78" s="32">
        <v>3</v>
      </c>
      <c r="J78" s="71">
        <v>0</v>
      </c>
      <c r="K78" s="71">
        <v>0</v>
      </c>
      <c r="L78" s="16">
        <v>105000</v>
      </c>
      <c r="M78" s="1" t="s">
        <v>223</v>
      </c>
      <c r="N78" s="1" t="s">
        <v>546</v>
      </c>
    </row>
    <row r="79" spans="1:14" ht="78.75">
      <c r="A79" s="6"/>
      <c r="B79" s="1">
        <v>97220210583</v>
      </c>
      <c r="C79" s="2">
        <v>2017</v>
      </c>
      <c r="D79" s="32">
        <v>2017</v>
      </c>
      <c r="E79" s="28" t="s">
        <v>19</v>
      </c>
      <c r="F79" s="28" t="s">
        <v>224</v>
      </c>
      <c r="G79" s="28" t="s">
        <v>225</v>
      </c>
      <c r="H79" s="2">
        <v>1</v>
      </c>
      <c r="I79" s="32">
        <v>6</v>
      </c>
      <c r="J79" s="71">
        <v>0</v>
      </c>
      <c r="K79" s="71">
        <v>0</v>
      </c>
      <c r="L79" s="16">
        <v>50000</v>
      </c>
      <c r="M79" s="1" t="s">
        <v>214</v>
      </c>
      <c r="N79" s="1" t="s">
        <v>546</v>
      </c>
    </row>
    <row r="80" spans="1:14" ht="94.5">
      <c r="A80" s="6"/>
      <c r="B80" s="1">
        <v>97220210583</v>
      </c>
      <c r="C80" s="32">
        <v>2018</v>
      </c>
      <c r="D80" s="32">
        <v>2018</v>
      </c>
      <c r="E80" s="28" t="s">
        <v>157</v>
      </c>
      <c r="F80" s="28" t="s">
        <v>226</v>
      </c>
      <c r="G80" s="28" t="s">
        <v>227</v>
      </c>
      <c r="H80" s="2">
        <v>1</v>
      </c>
      <c r="I80" s="32">
        <v>30</v>
      </c>
      <c r="J80" s="71">
        <v>4300000</v>
      </c>
      <c r="K80" s="71">
        <v>0</v>
      </c>
      <c r="L80" s="71">
        <v>4300000</v>
      </c>
      <c r="M80" s="1" t="s">
        <v>223</v>
      </c>
      <c r="N80" s="1" t="s">
        <v>546</v>
      </c>
    </row>
    <row r="81" spans="1:14" ht="63">
      <c r="A81" s="6"/>
      <c r="B81" s="1">
        <v>97220210583</v>
      </c>
      <c r="C81" s="32">
        <v>2018</v>
      </c>
      <c r="D81" s="32">
        <v>2018</v>
      </c>
      <c r="E81" s="28" t="s">
        <v>157</v>
      </c>
      <c r="F81" s="1" t="s">
        <v>228</v>
      </c>
      <c r="G81" s="28" t="s">
        <v>229</v>
      </c>
      <c r="H81" s="2">
        <v>1</v>
      </c>
      <c r="I81" s="32">
        <v>48</v>
      </c>
      <c r="J81" s="71">
        <v>6200000</v>
      </c>
      <c r="K81" s="71">
        <v>0</v>
      </c>
      <c r="L81" s="71">
        <v>6200000</v>
      </c>
      <c r="M81" s="1" t="s">
        <v>223</v>
      </c>
      <c r="N81" s="1" t="s">
        <v>546</v>
      </c>
    </row>
    <row r="82" spans="1:14" ht="110.25">
      <c r="A82" s="6"/>
      <c r="B82" s="1">
        <v>97220210583</v>
      </c>
      <c r="C82" s="32">
        <v>2018</v>
      </c>
      <c r="D82" s="32">
        <v>2018</v>
      </c>
      <c r="E82" s="28" t="s">
        <v>230</v>
      </c>
      <c r="F82" s="28" t="s">
        <v>231</v>
      </c>
      <c r="G82" s="28" t="s">
        <v>232</v>
      </c>
      <c r="H82" s="2">
        <v>1</v>
      </c>
      <c r="I82" s="32">
        <v>30</v>
      </c>
      <c r="J82" s="16">
        <v>2000000</v>
      </c>
      <c r="K82" s="71">
        <v>0</v>
      </c>
      <c r="L82" s="16">
        <v>2000000</v>
      </c>
      <c r="M82" s="1" t="s">
        <v>223</v>
      </c>
      <c r="N82" s="1" t="s">
        <v>546</v>
      </c>
    </row>
    <row r="83" spans="1:14" ht="63">
      <c r="A83" s="6"/>
      <c r="B83" s="1">
        <v>97220210583</v>
      </c>
      <c r="C83" s="32">
        <v>2018</v>
      </c>
      <c r="D83" s="32">
        <v>2018</v>
      </c>
      <c r="E83" s="28" t="s">
        <v>230</v>
      </c>
      <c r="F83" s="28" t="s">
        <v>233</v>
      </c>
      <c r="G83" s="28" t="s">
        <v>234</v>
      </c>
      <c r="H83" s="2">
        <v>1</v>
      </c>
      <c r="I83" s="32">
        <v>48</v>
      </c>
      <c r="J83" s="16">
        <v>2000000</v>
      </c>
      <c r="K83" s="71">
        <v>0</v>
      </c>
      <c r="L83" s="16">
        <v>2000000</v>
      </c>
      <c r="M83" s="1" t="s">
        <v>223</v>
      </c>
      <c r="N83" s="1" t="s">
        <v>546</v>
      </c>
    </row>
    <row r="84" spans="1:14" ht="47.25">
      <c r="A84" s="6"/>
      <c r="B84" s="1">
        <v>97220210583</v>
      </c>
      <c r="C84" s="32">
        <v>2017</v>
      </c>
      <c r="D84" s="32">
        <v>2017</v>
      </c>
      <c r="E84" s="28" t="s">
        <v>230</v>
      </c>
      <c r="F84" s="28" t="s">
        <v>120</v>
      </c>
      <c r="G84" s="28" t="s">
        <v>235</v>
      </c>
      <c r="H84" s="28" t="s">
        <v>22</v>
      </c>
      <c r="I84" s="32">
        <v>12</v>
      </c>
      <c r="J84" s="71">
        <v>68000</v>
      </c>
      <c r="K84" s="71">
        <v>68000</v>
      </c>
      <c r="L84" s="71" t="e">
        <f>#REF!+J84+K84</f>
        <v>#REF!</v>
      </c>
      <c r="M84" s="26" t="s">
        <v>208</v>
      </c>
      <c r="N84" s="7" t="s">
        <v>236</v>
      </c>
    </row>
    <row r="85" spans="1:14" ht="142.5" thickBot="1">
      <c r="A85" s="179" t="s">
        <v>277</v>
      </c>
      <c r="B85" s="180" t="s">
        <v>13</v>
      </c>
      <c r="C85" s="180" t="s">
        <v>0</v>
      </c>
      <c r="D85" s="180" t="s">
        <v>1</v>
      </c>
      <c r="E85" s="180" t="s">
        <v>2</v>
      </c>
      <c r="F85" s="181" t="s">
        <v>3</v>
      </c>
      <c r="G85" s="184" t="s">
        <v>4</v>
      </c>
      <c r="H85" s="180" t="s">
        <v>5</v>
      </c>
      <c r="I85" s="180" t="s">
        <v>6</v>
      </c>
      <c r="J85" s="182" t="s">
        <v>7</v>
      </c>
      <c r="K85" s="182" t="s">
        <v>8</v>
      </c>
      <c r="L85" s="182" t="s">
        <v>9</v>
      </c>
      <c r="M85" s="180" t="s">
        <v>10</v>
      </c>
      <c r="N85" s="181" t="s">
        <v>11</v>
      </c>
    </row>
    <row r="86" spans="1:14" ht="90.75" thickBot="1">
      <c r="A86" s="161"/>
      <c r="B86" s="197">
        <v>97220210583</v>
      </c>
      <c r="C86" s="198">
        <v>2018</v>
      </c>
      <c r="D86" s="198">
        <v>2018</v>
      </c>
      <c r="E86" s="198" t="s">
        <v>491</v>
      </c>
      <c r="F86" s="199" t="s">
        <v>350</v>
      </c>
      <c r="G86" s="200" t="s">
        <v>598</v>
      </c>
      <c r="H86" s="198" t="s">
        <v>599</v>
      </c>
      <c r="I86" s="198">
        <v>1</v>
      </c>
      <c r="J86" s="201" t="s">
        <v>600</v>
      </c>
      <c r="K86" s="202"/>
      <c r="L86" s="201" t="s">
        <v>600</v>
      </c>
      <c r="M86" s="199" t="s">
        <v>601</v>
      </c>
      <c r="N86" s="203" t="s">
        <v>602</v>
      </c>
    </row>
    <row r="87" spans="1:14" ht="63">
      <c r="A87" s="6"/>
      <c r="B87" s="47">
        <v>97220210583</v>
      </c>
      <c r="C87" s="47">
        <v>2017</v>
      </c>
      <c r="D87" s="47">
        <v>2017</v>
      </c>
      <c r="E87" s="47" t="s">
        <v>237</v>
      </c>
      <c r="F87" s="48" t="s">
        <v>238</v>
      </c>
      <c r="G87" s="49" t="s">
        <v>239</v>
      </c>
      <c r="H87" s="47">
        <v>2</v>
      </c>
      <c r="I87" s="47">
        <v>4</v>
      </c>
      <c r="J87" s="51">
        <v>65000</v>
      </c>
      <c r="K87" s="51">
        <v>195000</v>
      </c>
      <c r="L87" s="50">
        <v>260000</v>
      </c>
      <c r="M87" s="48" t="s">
        <v>240</v>
      </c>
      <c r="N87" s="52"/>
    </row>
    <row r="88" spans="1:14" ht="47.25">
      <c r="A88" s="6"/>
      <c r="B88" s="47">
        <v>97220210583</v>
      </c>
      <c r="C88" s="47">
        <v>2017</v>
      </c>
      <c r="D88" s="47">
        <v>2017</v>
      </c>
      <c r="E88" s="47" t="s">
        <v>237</v>
      </c>
      <c r="F88" s="47" t="s">
        <v>116</v>
      </c>
      <c r="G88" s="49" t="s">
        <v>47</v>
      </c>
      <c r="H88" s="47">
        <v>1</v>
      </c>
      <c r="I88" s="47">
        <v>1</v>
      </c>
      <c r="J88" s="53">
        <v>60000</v>
      </c>
      <c r="K88" s="53" t="s">
        <v>241</v>
      </c>
      <c r="L88" s="50">
        <v>80000</v>
      </c>
      <c r="M88" s="48" t="s">
        <v>242</v>
      </c>
      <c r="N88" s="54" t="s">
        <v>243</v>
      </c>
    </row>
    <row r="89" spans="1:14" ht="126">
      <c r="A89" s="6"/>
      <c r="B89" s="47">
        <v>97220210583</v>
      </c>
      <c r="C89" s="48">
        <v>2017</v>
      </c>
      <c r="D89" s="48">
        <v>2017</v>
      </c>
      <c r="E89" s="48" t="s">
        <v>244</v>
      </c>
      <c r="F89" s="47" t="s">
        <v>245</v>
      </c>
      <c r="G89" s="49" t="s">
        <v>246</v>
      </c>
      <c r="H89" s="47">
        <v>1</v>
      </c>
      <c r="I89" s="48">
        <v>1</v>
      </c>
      <c r="J89" s="51"/>
      <c r="K89" s="51"/>
      <c r="L89" s="51">
        <v>75000</v>
      </c>
      <c r="M89" s="48" t="s">
        <v>240</v>
      </c>
      <c r="N89" s="48" t="s">
        <v>247</v>
      </c>
    </row>
    <row r="90" spans="1:14" ht="126">
      <c r="A90" s="6"/>
      <c r="B90" s="47">
        <v>97220210583</v>
      </c>
      <c r="C90" s="48">
        <v>2017</v>
      </c>
      <c r="D90" s="48">
        <v>2017</v>
      </c>
      <c r="E90" s="48" t="s">
        <v>244</v>
      </c>
      <c r="F90" s="48" t="s">
        <v>248</v>
      </c>
      <c r="G90" s="49" t="s">
        <v>249</v>
      </c>
      <c r="H90" s="47">
        <v>1</v>
      </c>
      <c r="I90" s="48">
        <v>1</v>
      </c>
      <c r="J90" s="51"/>
      <c r="K90" s="51"/>
      <c r="L90" s="51">
        <v>45000</v>
      </c>
      <c r="M90" s="48" t="s">
        <v>240</v>
      </c>
      <c r="N90" s="48" t="s">
        <v>250</v>
      </c>
    </row>
    <row r="91" spans="1:14" ht="111.75" customHeight="1">
      <c r="A91" s="6"/>
      <c r="B91" s="47">
        <v>97220210583</v>
      </c>
      <c r="C91" s="48">
        <v>2018</v>
      </c>
      <c r="D91" s="48">
        <v>2018</v>
      </c>
      <c r="E91" s="48" t="s">
        <v>244</v>
      </c>
      <c r="F91" s="47" t="s">
        <v>245</v>
      </c>
      <c r="G91" s="49" t="s">
        <v>246</v>
      </c>
      <c r="H91" s="47">
        <v>2</v>
      </c>
      <c r="I91" s="48">
        <v>1</v>
      </c>
      <c r="J91" s="51">
        <v>75000</v>
      </c>
      <c r="K91" s="51"/>
      <c r="L91" s="51">
        <v>75000</v>
      </c>
      <c r="M91" s="48" t="s">
        <v>240</v>
      </c>
      <c r="N91" s="48" t="s">
        <v>251</v>
      </c>
    </row>
    <row r="92" spans="1:14" ht="78.75">
      <c r="A92" s="6"/>
      <c r="B92" s="47">
        <v>97220210583</v>
      </c>
      <c r="C92" s="48">
        <v>2018</v>
      </c>
      <c r="D92" s="48">
        <v>2018</v>
      </c>
      <c r="E92" s="48" t="s">
        <v>244</v>
      </c>
      <c r="F92" s="48" t="s">
        <v>248</v>
      </c>
      <c r="G92" s="49" t="s">
        <v>249</v>
      </c>
      <c r="H92" s="47">
        <v>2</v>
      </c>
      <c r="I92" s="48">
        <v>1</v>
      </c>
      <c r="J92" s="51">
        <v>45000</v>
      </c>
      <c r="K92" s="51"/>
      <c r="L92" s="51">
        <v>45000</v>
      </c>
      <c r="M92" s="48" t="s">
        <v>240</v>
      </c>
      <c r="N92" s="48" t="s">
        <v>251</v>
      </c>
    </row>
    <row r="93" spans="1:14" ht="110.25">
      <c r="A93" s="6"/>
      <c r="B93" s="47">
        <v>97220210583</v>
      </c>
      <c r="C93" s="48">
        <v>2019</v>
      </c>
      <c r="D93" s="48">
        <v>2019</v>
      </c>
      <c r="E93" s="48" t="s">
        <v>244</v>
      </c>
      <c r="F93" s="48" t="s">
        <v>252</v>
      </c>
      <c r="G93" s="49" t="s">
        <v>253</v>
      </c>
      <c r="H93" s="47">
        <v>2</v>
      </c>
      <c r="I93" s="48">
        <v>1</v>
      </c>
      <c r="J93" s="51"/>
      <c r="K93" s="51">
        <v>1500000</v>
      </c>
      <c r="L93" s="51">
        <v>1500000</v>
      </c>
      <c r="M93" s="48" t="s">
        <v>254</v>
      </c>
      <c r="N93" s="48" t="s">
        <v>255</v>
      </c>
    </row>
    <row r="94" spans="1:14" ht="110.25">
      <c r="A94" s="6"/>
      <c r="B94" s="47">
        <v>97220210583</v>
      </c>
      <c r="C94" s="55">
        <v>2017</v>
      </c>
      <c r="D94" s="55">
        <v>2017</v>
      </c>
      <c r="E94" s="56" t="s">
        <v>256</v>
      </c>
      <c r="F94" s="57" t="s">
        <v>257</v>
      </c>
      <c r="G94" s="58" t="s">
        <v>258</v>
      </c>
      <c r="H94" s="47">
        <v>1</v>
      </c>
      <c r="I94" s="59">
        <v>1</v>
      </c>
      <c r="J94" s="60"/>
      <c r="K94" s="60"/>
      <c r="L94" s="60">
        <v>250000</v>
      </c>
      <c r="M94" s="62" t="s">
        <v>259</v>
      </c>
      <c r="N94" s="63" t="s">
        <v>260</v>
      </c>
    </row>
    <row r="95" spans="1:14" ht="78.75">
      <c r="A95" s="6"/>
      <c r="B95" s="47">
        <v>97220210583</v>
      </c>
      <c r="C95" s="55">
        <v>2017</v>
      </c>
      <c r="D95" s="55">
        <v>2018</v>
      </c>
      <c r="E95" s="56" t="s">
        <v>261</v>
      </c>
      <c r="F95" s="57" t="s">
        <v>257</v>
      </c>
      <c r="G95" s="56" t="s">
        <v>262</v>
      </c>
      <c r="H95" s="47">
        <v>1</v>
      </c>
      <c r="I95" s="59">
        <v>1</v>
      </c>
      <c r="J95" s="60">
        <v>50000</v>
      </c>
      <c r="K95" s="60">
        <v>50000</v>
      </c>
      <c r="L95" s="60">
        <v>100000</v>
      </c>
      <c r="M95" s="61" t="s">
        <v>263</v>
      </c>
      <c r="N95" s="63" t="s">
        <v>260</v>
      </c>
    </row>
    <row r="96" spans="1:14" ht="63">
      <c r="A96" s="6"/>
      <c r="B96" s="47">
        <v>97220210583</v>
      </c>
      <c r="C96" s="55">
        <v>2017</v>
      </c>
      <c r="D96" s="55">
        <v>2018</v>
      </c>
      <c r="E96" s="56" t="s">
        <v>256</v>
      </c>
      <c r="F96" s="57" t="s">
        <v>257</v>
      </c>
      <c r="G96" s="56" t="s">
        <v>264</v>
      </c>
      <c r="H96" s="47">
        <v>1</v>
      </c>
      <c r="I96" s="59">
        <v>1</v>
      </c>
      <c r="J96" s="60"/>
      <c r="K96" s="60"/>
      <c r="L96" s="64">
        <v>50000</v>
      </c>
      <c r="M96" s="61" t="s">
        <v>263</v>
      </c>
      <c r="N96" s="63" t="s">
        <v>260</v>
      </c>
    </row>
    <row r="97" spans="1:14" ht="63">
      <c r="A97" s="6"/>
      <c r="B97" s="47">
        <v>97220210583</v>
      </c>
      <c r="C97" s="55">
        <v>2017</v>
      </c>
      <c r="D97" s="55">
        <v>2017</v>
      </c>
      <c r="E97" s="56" t="s">
        <v>265</v>
      </c>
      <c r="F97" s="57" t="s">
        <v>257</v>
      </c>
      <c r="G97" s="65" t="s">
        <v>266</v>
      </c>
      <c r="H97" s="47">
        <v>1</v>
      </c>
      <c r="I97" s="59">
        <v>1</v>
      </c>
      <c r="J97" s="60"/>
      <c r="K97" s="60"/>
      <c r="L97" s="64">
        <v>60000</v>
      </c>
      <c r="M97" s="61" t="s">
        <v>263</v>
      </c>
      <c r="N97" s="63" t="s">
        <v>260</v>
      </c>
    </row>
    <row r="98" spans="1:14" ht="63">
      <c r="A98" s="6"/>
      <c r="B98" s="47">
        <v>97220210583</v>
      </c>
      <c r="C98" s="55">
        <v>2017</v>
      </c>
      <c r="D98" s="55">
        <v>2017</v>
      </c>
      <c r="E98" s="56" t="s">
        <v>265</v>
      </c>
      <c r="F98" s="57" t="s">
        <v>257</v>
      </c>
      <c r="G98" s="66" t="s">
        <v>267</v>
      </c>
      <c r="H98" s="47">
        <v>1</v>
      </c>
      <c r="I98" s="59">
        <v>1</v>
      </c>
      <c r="J98" s="60"/>
      <c r="K98" s="60"/>
      <c r="L98" s="64">
        <v>50000</v>
      </c>
      <c r="M98" s="61" t="s">
        <v>263</v>
      </c>
      <c r="N98" s="63" t="s">
        <v>260</v>
      </c>
    </row>
    <row r="99" spans="1:14" ht="126">
      <c r="A99" s="6"/>
      <c r="B99" s="47">
        <v>97220210583</v>
      </c>
      <c r="C99" s="67">
        <v>2017</v>
      </c>
      <c r="D99" s="67">
        <v>2017</v>
      </c>
      <c r="E99" s="62" t="s">
        <v>268</v>
      </c>
      <c r="F99" s="62" t="s">
        <v>269</v>
      </c>
      <c r="G99" s="65" t="s">
        <v>270</v>
      </c>
      <c r="H99" s="47">
        <v>1</v>
      </c>
      <c r="I99" s="67">
        <v>1</v>
      </c>
      <c r="J99" s="53"/>
      <c r="K99" s="53"/>
      <c r="L99" s="64">
        <v>50000</v>
      </c>
      <c r="M99" s="62" t="s">
        <v>271</v>
      </c>
      <c r="N99" s="63" t="s">
        <v>260</v>
      </c>
    </row>
    <row r="100" spans="1:14" ht="141.75">
      <c r="A100" s="6"/>
      <c r="B100" s="47">
        <v>97220210583</v>
      </c>
      <c r="C100" s="67">
        <v>2018</v>
      </c>
      <c r="D100" s="67">
        <v>2018</v>
      </c>
      <c r="E100" s="62" t="s">
        <v>268</v>
      </c>
      <c r="F100" s="62" t="s">
        <v>272</v>
      </c>
      <c r="G100" s="65" t="s">
        <v>273</v>
      </c>
      <c r="H100" s="47">
        <v>1</v>
      </c>
      <c r="I100" s="67">
        <v>1</v>
      </c>
      <c r="J100" s="53">
        <v>50000</v>
      </c>
      <c r="K100" s="53"/>
      <c r="L100" s="64">
        <v>50000</v>
      </c>
      <c r="M100" s="62" t="s">
        <v>274</v>
      </c>
      <c r="N100" s="63" t="s">
        <v>260</v>
      </c>
    </row>
    <row r="101" spans="1:14" ht="78.75">
      <c r="A101" s="6"/>
      <c r="B101" s="47">
        <v>97220210583</v>
      </c>
      <c r="C101" s="55">
        <v>2017</v>
      </c>
      <c r="D101" s="55"/>
      <c r="E101" s="68" t="s">
        <v>275</v>
      </c>
      <c r="F101" s="67" t="s">
        <v>257</v>
      </c>
      <c r="G101" s="68" t="s">
        <v>276</v>
      </c>
      <c r="H101" s="47">
        <v>1</v>
      </c>
      <c r="I101" s="55">
        <v>1</v>
      </c>
      <c r="J101" s="69"/>
      <c r="K101" s="87"/>
      <c r="L101" s="64">
        <v>50000</v>
      </c>
      <c r="M101" s="62" t="s">
        <v>271</v>
      </c>
      <c r="N101" s="63" t="s">
        <v>260</v>
      </c>
    </row>
    <row r="102" spans="1:14" ht="141.75">
      <c r="A102" s="179" t="s">
        <v>296</v>
      </c>
      <c r="B102" s="180" t="s">
        <v>13</v>
      </c>
      <c r="C102" s="180" t="s">
        <v>0</v>
      </c>
      <c r="D102" s="180" t="s">
        <v>1</v>
      </c>
      <c r="E102" s="180" t="s">
        <v>2</v>
      </c>
      <c r="F102" s="181" t="s">
        <v>3</v>
      </c>
      <c r="G102" s="180" t="s">
        <v>4</v>
      </c>
      <c r="H102" s="180" t="s">
        <v>5</v>
      </c>
      <c r="I102" s="180" t="s">
        <v>6</v>
      </c>
      <c r="J102" s="182" t="s">
        <v>7</v>
      </c>
      <c r="K102" s="182" t="s">
        <v>8</v>
      </c>
      <c r="L102" s="182" t="s">
        <v>9</v>
      </c>
      <c r="M102" s="180" t="s">
        <v>10</v>
      </c>
      <c r="N102" s="181" t="s">
        <v>11</v>
      </c>
    </row>
    <row r="103" spans="1:14" ht="78.75">
      <c r="A103" s="6"/>
      <c r="B103" s="21">
        <v>97220210583</v>
      </c>
      <c r="C103" s="2">
        <v>2017</v>
      </c>
      <c r="D103" s="2">
        <v>2017</v>
      </c>
      <c r="E103" s="2"/>
      <c r="F103" s="1" t="s">
        <v>281</v>
      </c>
      <c r="G103" s="70" t="s">
        <v>282</v>
      </c>
      <c r="H103" s="47">
        <v>1</v>
      </c>
      <c r="I103" s="2" t="s">
        <v>283</v>
      </c>
      <c r="J103" s="15">
        <v>0</v>
      </c>
      <c r="K103" s="15">
        <v>0</v>
      </c>
      <c r="L103" s="16">
        <v>90000</v>
      </c>
      <c r="M103" s="1" t="s">
        <v>284</v>
      </c>
      <c r="N103" s="6" t="s">
        <v>285</v>
      </c>
    </row>
    <row r="104" spans="1:14" ht="78.75">
      <c r="A104" s="6"/>
      <c r="B104" s="21">
        <v>97220210583</v>
      </c>
      <c r="C104" s="2">
        <v>2017</v>
      </c>
      <c r="D104" s="2">
        <v>2017</v>
      </c>
      <c r="E104" s="2"/>
      <c r="F104" s="1" t="s">
        <v>286</v>
      </c>
      <c r="G104" s="70" t="s">
        <v>287</v>
      </c>
      <c r="H104" s="47">
        <v>1</v>
      </c>
      <c r="I104" s="2" t="s">
        <v>283</v>
      </c>
      <c r="J104" s="15">
        <v>60000</v>
      </c>
      <c r="K104" s="15">
        <v>0</v>
      </c>
      <c r="L104" s="16">
        <v>130000</v>
      </c>
      <c r="M104" s="1" t="s">
        <v>284</v>
      </c>
      <c r="N104" s="6" t="s">
        <v>288</v>
      </c>
    </row>
    <row r="105" spans="1:14" ht="63">
      <c r="A105" s="6"/>
      <c r="B105" s="21">
        <v>97220210583</v>
      </c>
      <c r="C105" s="2">
        <v>2017</v>
      </c>
      <c r="D105" s="2">
        <v>2017</v>
      </c>
      <c r="E105" s="2"/>
      <c r="F105" s="1" t="s">
        <v>289</v>
      </c>
      <c r="G105" s="1" t="s">
        <v>290</v>
      </c>
      <c r="H105" s="47">
        <v>1</v>
      </c>
      <c r="I105" s="2" t="s">
        <v>283</v>
      </c>
      <c r="J105" s="15">
        <v>0</v>
      </c>
      <c r="K105" s="15">
        <v>0</v>
      </c>
      <c r="L105" s="88">
        <v>40000</v>
      </c>
      <c r="M105" s="1" t="s">
        <v>284</v>
      </c>
      <c r="N105" s="6"/>
    </row>
    <row r="106" spans="1:14" ht="31.5">
      <c r="A106" s="6"/>
      <c r="B106" s="21">
        <v>97220210583</v>
      </c>
      <c r="C106" s="32">
        <v>2017</v>
      </c>
      <c r="D106" s="32">
        <v>2017</v>
      </c>
      <c r="E106" s="28"/>
      <c r="F106" s="28" t="s">
        <v>120</v>
      </c>
      <c r="G106" s="28" t="s">
        <v>572</v>
      </c>
      <c r="H106" s="47">
        <v>1</v>
      </c>
      <c r="I106" s="32" t="s">
        <v>283</v>
      </c>
      <c r="J106" s="71">
        <v>0</v>
      </c>
      <c r="K106" s="71">
        <v>0</v>
      </c>
      <c r="L106" s="71">
        <v>40000</v>
      </c>
      <c r="M106" s="26" t="s">
        <v>291</v>
      </c>
      <c r="N106" s="6"/>
    </row>
    <row r="107" spans="1:14" ht="63">
      <c r="A107" s="6"/>
      <c r="B107" s="28" t="s">
        <v>292</v>
      </c>
      <c r="C107" s="32">
        <v>2017</v>
      </c>
      <c r="D107" s="32">
        <v>2017</v>
      </c>
      <c r="E107" s="28"/>
      <c r="F107" s="28" t="s">
        <v>293</v>
      </c>
      <c r="G107" s="28" t="s">
        <v>294</v>
      </c>
      <c r="H107" s="47">
        <v>1</v>
      </c>
      <c r="I107" s="32" t="s">
        <v>283</v>
      </c>
      <c r="J107" s="71">
        <v>0</v>
      </c>
      <c r="K107" s="71">
        <v>0</v>
      </c>
      <c r="L107" s="71">
        <v>40000</v>
      </c>
      <c r="M107" s="26" t="s">
        <v>295</v>
      </c>
      <c r="N107" s="6"/>
    </row>
    <row r="108" spans="1:14" ht="141.75">
      <c r="A108" s="179" t="s">
        <v>318</v>
      </c>
      <c r="B108" s="180" t="s">
        <v>13</v>
      </c>
      <c r="C108" s="180" t="s">
        <v>0</v>
      </c>
      <c r="D108" s="180" t="s">
        <v>1</v>
      </c>
      <c r="E108" s="180" t="s">
        <v>2</v>
      </c>
      <c r="F108" s="181" t="s">
        <v>3</v>
      </c>
      <c r="G108" s="180" t="s">
        <v>4</v>
      </c>
      <c r="H108" s="180" t="s">
        <v>5</v>
      </c>
      <c r="I108" s="180" t="s">
        <v>6</v>
      </c>
      <c r="J108" s="182" t="s">
        <v>7</v>
      </c>
      <c r="K108" s="182" t="s">
        <v>8</v>
      </c>
      <c r="L108" s="182" t="s">
        <v>9</v>
      </c>
      <c r="M108" s="180" t="s">
        <v>10</v>
      </c>
      <c r="N108" s="181" t="s">
        <v>11</v>
      </c>
    </row>
    <row r="109" spans="1:14" ht="140.25" customHeight="1">
      <c r="A109" s="6"/>
      <c r="B109" s="29" t="s">
        <v>197</v>
      </c>
      <c r="C109" s="25">
        <v>2017</v>
      </c>
      <c r="D109" s="25">
        <v>2018</v>
      </c>
      <c r="E109" s="28" t="s">
        <v>297</v>
      </c>
      <c r="F109" s="29" t="s">
        <v>298</v>
      </c>
      <c r="G109" s="29" t="s">
        <v>198</v>
      </c>
      <c r="H109" s="47">
        <v>1</v>
      </c>
      <c r="I109" s="29" t="s">
        <v>68</v>
      </c>
      <c r="J109" s="71">
        <v>40000</v>
      </c>
      <c r="K109" s="71"/>
      <c r="L109" s="71">
        <v>40000</v>
      </c>
      <c r="M109" s="26" t="s">
        <v>200</v>
      </c>
      <c r="N109" s="34"/>
    </row>
    <row r="110" spans="1:14" ht="100.5" customHeight="1">
      <c r="A110" s="6"/>
      <c r="B110" s="29" t="s">
        <v>197</v>
      </c>
      <c r="C110" s="25">
        <v>2017</v>
      </c>
      <c r="D110" s="25">
        <v>2018</v>
      </c>
      <c r="E110" s="29" t="s">
        <v>297</v>
      </c>
      <c r="F110" s="29" t="s">
        <v>298</v>
      </c>
      <c r="G110" s="29" t="s">
        <v>201</v>
      </c>
      <c r="H110" s="28" t="s">
        <v>29</v>
      </c>
      <c r="I110" s="29" t="s">
        <v>202</v>
      </c>
      <c r="J110" s="71">
        <v>150000</v>
      </c>
      <c r="K110" s="71">
        <v>90000</v>
      </c>
      <c r="L110" s="71">
        <v>240000</v>
      </c>
      <c r="M110" s="26" t="s">
        <v>299</v>
      </c>
      <c r="N110" s="29" t="s">
        <v>203</v>
      </c>
    </row>
    <row r="111" spans="1:14" ht="110.25">
      <c r="A111" s="6"/>
      <c r="B111" s="29" t="s">
        <v>197</v>
      </c>
      <c r="C111" s="25">
        <v>2017</v>
      </c>
      <c r="D111" s="25">
        <v>2017</v>
      </c>
      <c r="E111" s="25" t="s">
        <v>237</v>
      </c>
      <c r="F111" s="25" t="s">
        <v>204</v>
      </c>
      <c r="G111" s="29" t="s">
        <v>300</v>
      </c>
      <c r="H111" s="25">
        <v>1</v>
      </c>
      <c r="I111" s="25" t="s">
        <v>68</v>
      </c>
      <c r="J111" s="31"/>
      <c r="K111" s="31"/>
      <c r="L111" s="30">
        <v>120000</v>
      </c>
      <c r="M111" s="29" t="s">
        <v>301</v>
      </c>
      <c r="N111" s="34"/>
    </row>
    <row r="112" spans="1:14" ht="78.75">
      <c r="A112" s="6"/>
      <c r="B112" s="27" t="s">
        <v>197</v>
      </c>
      <c r="C112" s="25">
        <v>2017</v>
      </c>
      <c r="D112" s="25">
        <v>2017</v>
      </c>
      <c r="E112" s="29" t="s">
        <v>302</v>
      </c>
      <c r="F112" s="29" t="s">
        <v>110</v>
      </c>
      <c r="G112" s="29" t="s">
        <v>303</v>
      </c>
      <c r="H112" s="25"/>
      <c r="I112" s="25" t="s">
        <v>68</v>
      </c>
      <c r="J112" s="31"/>
      <c r="K112" s="31"/>
      <c r="L112" s="71">
        <v>50000</v>
      </c>
      <c r="M112" s="29" t="s">
        <v>200</v>
      </c>
      <c r="N112" s="34"/>
    </row>
    <row r="113" spans="1:14" ht="78.75">
      <c r="A113" s="6"/>
      <c r="B113" s="27" t="s">
        <v>197</v>
      </c>
      <c r="C113" s="25">
        <v>2017</v>
      </c>
      <c r="D113" s="25">
        <v>2017</v>
      </c>
      <c r="E113" s="29" t="s">
        <v>302</v>
      </c>
      <c r="F113" s="29" t="s">
        <v>110</v>
      </c>
      <c r="G113" s="29" t="s">
        <v>304</v>
      </c>
      <c r="H113" s="25"/>
      <c r="I113" s="25" t="s">
        <v>68</v>
      </c>
      <c r="J113" s="31"/>
      <c r="K113" s="31"/>
      <c r="L113" s="71">
        <v>50000</v>
      </c>
      <c r="M113" s="29" t="s">
        <v>200</v>
      </c>
      <c r="N113" s="34"/>
    </row>
    <row r="114" spans="1:14" ht="110.25">
      <c r="A114" s="6"/>
      <c r="B114" s="27" t="s">
        <v>197</v>
      </c>
      <c r="C114" s="25">
        <v>2017</v>
      </c>
      <c r="D114" s="32">
        <v>2017</v>
      </c>
      <c r="E114" s="29" t="s">
        <v>302</v>
      </c>
      <c r="F114" s="29" t="s">
        <v>110</v>
      </c>
      <c r="G114" s="29" t="s">
        <v>305</v>
      </c>
      <c r="H114" s="28"/>
      <c r="I114" s="32" t="s">
        <v>59</v>
      </c>
      <c r="J114" s="71"/>
      <c r="K114" s="71"/>
      <c r="L114" s="71">
        <v>120000</v>
      </c>
      <c r="M114" s="26" t="s">
        <v>301</v>
      </c>
      <c r="N114" s="34"/>
    </row>
    <row r="115" spans="1:14" ht="110.25">
      <c r="A115" s="6"/>
      <c r="B115" s="27" t="s">
        <v>197</v>
      </c>
      <c r="C115" s="25">
        <v>2017</v>
      </c>
      <c r="D115" s="32">
        <v>2017</v>
      </c>
      <c r="E115" s="29" t="s">
        <v>302</v>
      </c>
      <c r="F115" s="29" t="s">
        <v>110</v>
      </c>
      <c r="G115" s="29" t="s">
        <v>306</v>
      </c>
      <c r="H115" s="28"/>
      <c r="I115" s="32" t="s">
        <v>307</v>
      </c>
      <c r="J115" s="71"/>
      <c r="K115" s="71"/>
      <c r="L115" s="71">
        <v>60000</v>
      </c>
      <c r="M115" s="26" t="s">
        <v>301</v>
      </c>
      <c r="N115" s="34"/>
    </row>
    <row r="116" spans="1:14" ht="78.75">
      <c r="A116" s="6"/>
      <c r="B116" s="27" t="s">
        <v>197</v>
      </c>
      <c r="C116" s="25">
        <v>2017</v>
      </c>
      <c r="D116" s="32">
        <v>2017</v>
      </c>
      <c r="E116" s="29" t="s">
        <v>302</v>
      </c>
      <c r="F116" s="29" t="s">
        <v>308</v>
      </c>
      <c r="G116" s="29" t="s">
        <v>309</v>
      </c>
      <c r="H116" s="28"/>
      <c r="I116" s="32" t="s">
        <v>59</v>
      </c>
      <c r="J116" s="71"/>
      <c r="K116" s="71"/>
      <c r="L116" s="71">
        <v>90000</v>
      </c>
      <c r="M116" s="26" t="s">
        <v>200</v>
      </c>
      <c r="N116" s="34"/>
    </row>
    <row r="117" spans="1:14" ht="78.75">
      <c r="A117" s="6"/>
      <c r="B117" s="27" t="s">
        <v>197</v>
      </c>
      <c r="C117" s="25">
        <v>2017</v>
      </c>
      <c r="D117" s="32">
        <v>2017</v>
      </c>
      <c r="E117" s="29" t="s">
        <v>302</v>
      </c>
      <c r="F117" s="29" t="s">
        <v>110</v>
      </c>
      <c r="G117" s="29" t="s">
        <v>310</v>
      </c>
      <c r="H117" s="28"/>
      <c r="I117" s="32" t="s">
        <v>307</v>
      </c>
      <c r="J117" s="71"/>
      <c r="K117" s="71"/>
      <c r="L117" s="71">
        <v>40000</v>
      </c>
      <c r="M117" s="26" t="s">
        <v>200</v>
      </c>
      <c r="N117" s="29"/>
    </row>
    <row r="118" spans="1:14" ht="78.75">
      <c r="A118" s="6"/>
      <c r="B118" s="27" t="s">
        <v>197</v>
      </c>
      <c r="C118" s="25">
        <v>2017</v>
      </c>
      <c r="D118" s="32">
        <v>2017</v>
      </c>
      <c r="E118" s="29" t="s">
        <v>302</v>
      </c>
      <c r="F118" s="29" t="s">
        <v>311</v>
      </c>
      <c r="G118" s="29" t="s">
        <v>312</v>
      </c>
      <c r="H118" s="28"/>
      <c r="I118" s="32" t="s">
        <v>313</v>
      </c>
      <c r="J118" s="71"/>
      <c r="K118" s="71"/>
      <c r="L118" s="71">
        <v>80000</v>
      </c>
      <c r="M118" s="26" t="s">
        <v>200</v>
      </c>
      <c r="N118" s="29"/>
    </row>
    <row r="119" spans="1:14" ht="78.75">
      <c r="A119" s="6"/>
      <c r="B119" s="27" t="s">
        <v>197</v>
      </c>
      <c r="C119" s="25">
        <v>2017</v>
      </c>
      <c r="D119" s="32">
        <v>2017</v>
      </c>
      <c r="E119" s="29" t="s">
        <v>302</v>
      </c>
      <c r="F119" s="29" t="s">
        <v>110</v>
      </c>
      <c r="G119" s="29" t="s">
        <v>314</v>
      </c>
      <c r="H119" s="28"/>
      <c r="I119" s="32" t="s">
        <v>68</v>
      </c>
      <c r="J119" s="71"/>
      <c r="K119" s="83"/>
      <c r="L119" s="71">
        <v>100000</v>
      </c>
      <c r="M119" s="26" t="s">
        <v>200</v>
      </c>
      <c r="N119" s="29"/>
    </row>
    <row r="120" spans="1:14" ht="78.75">
      <c r="A120" s="6"/>
      <c r="B120" s="27" t="s">
        <v>197</v>
      </c>
      <c r="C120" s="25">
        <v>2017</v>
      </c>
      <c r="D120" s="32">
        <v>2017</v>
      </c>
      <c r="E120" s="29" t="s">
        <v>302</v>
      </c>
      <c r="F120" s="29" t="s">
        <v>110</v>
      </c>
      <c r="G120" s="29" t="s">
        <v>315</v>
      </c>
      <c r="H120" s="28"/>
      <c r="I120" s="32" t="s">
        <v>316</v>
      </c>
      <c r="J120" s="71"/>
      <c r="K120" s="83"/>
      <c r="L120" s="71">
        <v>40000</v>
      </c>
      <c r="M120" s="26" t="s">
        <v>200</v>
      </c>
      <c r="N120" s="34"/>
    </row>
    <row r="121" spans="1:14" ht="78.75">
      <c r="A121" s="6"/>
      <c r="B121" s="27" t="s">
        <v>197</v>
      </c>
      <c r="C121" s="25">
        <v>2017</v>
      </c>
      <c r="D121" s="32">
        <v>2017</v>
      </c>
      <c r="E121" s="29" t="s">
        <v>302</v>
      </c>
      <c r="F121" s="29" t="s">
        <v>110</v>
      </c>
      <c r="G121" s="29" t="s">
        <v>317</v>
      </c>
      <c r="H121" s="28"/>
      <c r="I121" s="32" t="s">
        <v>59</v>
      </c>
      <c r="J121" s="71"/>
      <c r="K121" s="71"/>
      <c r="L121" s="71">
        <v>60000</v>
      </c>
      <c r="M121" s="26" t="s">
        <v>200</v>
      </c>
      <c r="N121" s="34"/>
    </row>
    <row r="122" spans="1:14" ht="141.75">
      <c r="A122" s="179" t="s">
        <v>321</v>
      </c>
      <c r="B122" s="180" t="s">
        <v>13</v>
      </c>
      <c r="C122" s="180" t="s">
        <v>0</v>
      </c>
      <c r="D122" s="180" t="s">
        <v>1</v>
      </c>
      <c r="E122" s="180" t="s">
        <v>2</v>
      </c>
      <c r="F122" s="181" t="s">
        <v>3</v>
      </c>
      <c r="G122" s="180" t="s">
        <v>4</v>
      </c>
      <c r="H122" s="180" t="s">
        <v>5</v>
      </c>
      <c r="I122" s="180" t="s">
        <v>6</v>
      </c>
      <c r="J122" s="182" t="s">
        <v>319</v>
      </c>
      <c r="K122" s="182" t="s">
        <v>8</v>
      </c>
      <c r="L122" s="182" t="s">
        <v>320</v>
      </c>
      <c r="M122" s="180" t="s">
        <v>10</v>
      </c>
      <c r="N122" s="181" t="s">
        <v>11</v>
      </c>
    </row>
    <row r="123" spans="1:14" ht="47.25">
      <c r="A123" s="6"/>
      <c r="B123" s="132">
        <v>97220210583</v>
      </c>
      <c r="C123" s="117">
        <v>2018</v>
      </c>
      <c r="D123" s="117">
        <v>2018</v>
      </c>
      <c r="E123" s="163" t="s">
        <v>606</v>
      </c>
      <c r="F123" s="133" t="s">
        <v>192</v>
      </c>
      <c r="G123" s="133" t="s">
        <v>607</v>
      </c>
      <c r="H123" s="132" t="s">
        <v>608</v>
      </c>
      <c r="I123" s="132" t="s">
        <v>53</v>
      </c>
      <c r="J123" s="139">
        <v>0</v>
      </c>
      <c r="K123" s="164">
        <v>250000</v>
      </c>
      <c r="L123" s="164">
        <v>250000</v>
      </c>
      <c r="M123" s="133" t="s">
        <v>609</v>
      </c>
      <c r="N123" s="7" t="s">
        <v>610</v>
      </c>
    </row>
    <row r="124" spans="1:14" ht="31.5">
      <c r="A124" s="6"/>
      <c r="B124" s="132">
        <v>97220210583</v>
      </c>
      <c r="C124" s="117">
        <v>2018</v>
      </c>
      <c r="D124" s="117">
        <v>2018</v>
      </c>
      <c r="E124" s="163" t="s">
        <v>606</v>
      </c>
      <c r="F124" s="133" t="s">
        <v>192</v>
      </c>
      <c r="G124" s="133" t="s">
        <v>611</v>
      </c>
      <c r="H124" s="132" t="s">
        <v>608</v>
      </c>
      <c r="I124" s="132" t="s">
        <v>53</v>
      </c>
      <c r="J124" s="139">
        <v>0</v>
      </c>
      <c r="K124" s="164">
        <v>90000</v>
      </c>
      <c r="L124" s="164">
        <v>90000</v>
      </c>
      <c r="M124" s="133" t="s">
        <v>612</v>
      </c>
      <c r="N124" s="7" t="s">
        <v>610</v>
      </c>
    </row>
    <row r="125" spans="1:14" ht="31.5">
      <c r="A125" s="6"/>
      <c r="B125" s="132">
        <v>97220210583</v>
      </c>
      <c r="C125" s="165">
        <v>2018</v>
      </c>
      <c r="D125" s="165">
        <v>2018</v>
      </c>
      <c r="E125" s="163" t="s">
        <v>606</v>
      </c>
      <c r="F125" s="133" t="s">
        <v>192</v>
      </c>
      <c r="G125" s="138" t="s">
        <v>613</v>
      </c>
      <c r="H125" s="132" t="s">
        <v>608</v>
      </c>
      <c r="I125" s="137" t="s">
        <v>53</v>
      </c>
      <c r="J125" s="139">
        <v>0</v>
      </c>
      <c r="K125" s="164">
        <v>110000</v>
      </c>
      <c r="L125" s="164">
        <v>110000</v>
      </c>
      <c r="M125" s="139" t="s">
        <v>614</v>
      </c>
      <c r="N125" s="7" t="s">
        <v>610</v>
      </c>
    </row>
    <row r="126" spans="1:14" ht="63">
      <c r="A126" s="6"/>
      <c r="B126" s="132">
        <v>97220210583</v>
      </c>
      <c r="C126" s="117">
        <v>2015</v>
      </c>
      <c r="D126" s="117">
        <v>2018</v>
      </c>
      <c r="E126" s="132" t="s">
        <v>121</v>
      </c>
      <c r="F126" s="133" t="s">
        <v>615</v>
      </c>
      <c r="G126" s="133" t="s">
        <v>616</v>
      </c>
      <c r="H126" s="132" t="s">
        <v>599</v>
      </c>
      <c r="I126" s="132" t="s">
        <v>68</v>
      </c>
      <c r="J126" s="139">
        <v>0</v>
      </c>
      <c r="K126" s="162">
        <v>70000</v>
      </c>
      <c r="L126" s="162">
        <v>70000</v>
      </c>
      <c r="M126" s="133" t="s">
        <v>617</v>
      </c>
      <c r="N126" s="101"/>
    </row>
    <row r="127" spans="1:14" ht="63">
      <c r="A127" s="6"/>
      <c r="B127" s="132">
        <v>97220210583</v>
      </c>
      <c r="C127" s="132">
        <v>2015</v>
      </c>
      <c r="D127" s="132">
        <v>2019</v>
      </c>
      <c r="E127" s="132" t="s">
        <v>121</v>
      </c>
      <c r="F127" s="133" t="s">
        <v>615</v>
      </c>
      <c r="G127" s="138" t="s">
        <v>618</v>
      </c>
      <c r="H127" s="132" t="s">
        <v>599</v>
      </c>
      <c r="I127" s="137" t="s">
        <v>59</v>
      </c>
      <c r="J127" s="139">
        <v>0</v>
      </c>
      <c r="K127" s="139">
        <v>200000</v>
      </c>
      <c r="L127" s="139">
        <v>200000</v>
      </c>
      <c r="M127" s="133" t="s">
        <v>617</v>
      </c>
      <c r="N127" s="101"/>
    </row>
    <row r="128" spans="1:14" ht="63">
      <c r="A128" s="6"/>
      <c r="B128" s="132">
        <v>97220210583</v>
      </c>
      <c r="C128" s="137">
        <v>2019</v>
      </c>
      <c r="D128" s="137">
        <v>2019</v>
      </c>
      <c r="E128" s="132" t="s">
        <v>121</v>
      </c>
      <c r="F128" s="138" t="s">
        <v>615</v>
      </c>
      <c r="G128" s="138" t="s">
        <v>619</v>
      </c>
      <c r="H128" s="132" t="s">
        <v>599</v>
      </c>
      <c r="I128" s="137" t="s">
        <v>45</v>
      </c>
      <c r="J128" s="139">
        <v>0</v>
      </c>
      <c r="K128" s="139">
        <v>50000</v>
      </c>
      <c r="L128" s="139">
        <v>50000</v>
      </c>
      <c r="M128" s="133" t="s">
        <v>617</v>
      </c>
      <c r="N128" s="6"/>
    </row>
    <row r="129" spans="1:14" ht="63">
      <c r="A129" s="6"/>
      <c r="B129" s="132">
        <v>97220210583</v>
      </c>
      <c r="C129" s="137">
        <v>2015</v>
      </c>
      <c r="D129" s="137">
        <v>2019</v>
      </c>
      <c r="E129" s="132" t="s">
        <v>121</v>
      </c>
      <c r="F129" s="138" t="s">
        <v>615</v>
      </c>
      <c r="G129" s="138" t="s">
        <v>620</v>
      </c>
      <c r="H129" s="132" t="s">
        <v>599</v>
      </c>
      <c r="I129" s="137" t="s">
        <v>621</v>
      </c>
      <c r="J129" s="139">
        <v>0</v>
      </c>
      <c r="K129" s="139">
        <v>70000</v>
      </c>
      <c r="L129" s="139">
        <v>70000</v>
      </c>
      <c r="M129" s="133" t="s">
        <v>617</v>
      </c>
      <c r="N129" s="6" t="s">
        <v>622</v>
      </c>
    </row>
    <row r="130" spans="1:14" ht="63">
      <c r="A130" s="6"/>
      <c r="B130" s="132">
        <v>97220210583</v>
      </c>
      <c r="C130" s="137">
        <v>2019</v>
      </c>
      <c r="D130" s="137">
        <v>2019</v>
      </c>
      <c r="E130" s="132" t="s">
        <v>121</v>
      </c>
      <c r="F130" s="138" t="s">
        <v>615</v>
      </c>
      <c r="G130" s="138" t="s">
        <v>623</v>
      </c>
      <c r="H130" s="132" t="s">
        <v>599</v>
      </c>
      <c r="I130" s="137" t="s">
        <v>621</v>
      </c>
      <c r="J130" s="139">
        <v>0</v>
      </c>
      <c r="K130" s="139">
        <v>70000</v>
      </c>
      <c r="L130" s="139">
        <v>70000</v>
      </c>
      <c r="M130" s="133" t="s">
        <v>617</v>
      </c>
      <c r="N130" s="6" t="s">
        <v>624</v>
      </c>
    </row>
    <row r="131" spans="1:14" ht="63">
      <c r="A131" s="6"/>
      <c r="B131" s="132">
        <v>97220210583</v>
      </c>
      <c r="C131" s="137">
        <v>2019</v>
      </c>
      <c r="D131" s="137">
        <v>2019</v>
      </c>
      <c r="E131" s="132" t="s">
        <v>121</v>
      </c>
      <c r="F131" s="138" t="s">
        <v>615</v>
      </c>
      <c r="G131" s="138" t="s">
        <v>625</v>
      </c>
      <c r="H131" s="132" t="s">
        <v>599</v>
      </c>
      <c r="I131" s="137" t="s">
        <v>621</v>
      </c>
      <c r="J131" s="139">
        <v>0</v>
      </c>
      <c r="K131" s="139">
        <v>70000</v>
      </c>
      <c r="L131" s="139">
        <v>70000</v>
      </c>
      <c r="M131" s="133" t="s">
        <v>617</v>
      </c>
      <c r="N131" s="6" t="s">
        <v>626</v>
      </c>
    </row>
    <row r="132" spans="1:14" ht="63">
      <c r="A132" s="6"/>
      <c r="B132" s="132">
        <v>97220210583</v>
      </c>
      <c r="C132" s="137">
        <v>2015</v>
      </c>
      <c r="D132" s="137">
        <v>2019</v>
      </c>
      <c r="E132" s="132" t="s">
        <v>121</v>
      </c>
      <c r="F132" s="138" t="s">
        <v>615</v>
      </c>
      <c r="G132" s="138" t="s">
        <v>627</v>
      </c>
      <c r="H132" s="132" t="s">
        <v>599</v>
      </c>
      <c r="I132" s="137" t="s">
        <v>45</v>
      </c>
      <c r="J132" s="139">
        <v>0</v>
      </c>
      <c r="K132" s="139">
        <v>55000</v>
      </c>
      <c r="L132" s="139">
        <v>55000</v>
      </c>
      <c r="M132" s="133" t="s">
        <v>617</v>
      </c>
      <c r="N132" s="6"/>
    </row>
    <row r="133" spans="1:14" ht="45">
      <c r="A133" s="6"/>
      <c r="B133" s="132">
        <v>97220210583</v>
      </c>
      <c r="C133" s="132">
        <v>2019</v>
      </c>
      <c r="D133" s="132">
        <v>2019</v>
      </c>
      <c r="E133" s="132" t="s">
        <v>121</v>
      </c>
      <c r="F133" s="166" t="s">
        <v>628</v>
      </c>
      <c r="G133" s="133" t="s">
        <v>629</v>
      </c>
      <c r="H133" s="132" t="s">
        <v>630</v>
      </c>
      <c r="I133" s="132" t="s">
        <v>53</v>
      </c>
      <c r="J133" s="139">
        <v>0</v>
      </c>
      <c r="K133" s="139">
        <v>50000</v>
      </c>
      <c r="L133" s="139">
        <v>50000</v>
      </c>
      <c r="M133" s="133" t="s">
        <v>553</v>
      </c>
      <c r="N133" s="101"/>
    </row>
    <row r="134" spans="1:14" ht="45">
      <c r="A134" s="6"/>
      <c r="B134" s="132">
        <v>97220210583</v>
      </c>
      <c r="C134" s="132">
        <v>2019</v>
      </c>
      <c r="D134" s="132">
        <v>2019</v>
      </c>
      <c r="E134" s="132" t="s">
        <v>121</v>
      </c>
      <c r="F134" s="166" t="s">
        <v>628</v>
      </c>
      <c r="G134" s="133" t="s">
        <v>631</v>
      </c>
      <c r="H134" s="132" t="s">
        <v>630</v>
      </c>
      <c r="I134" s="132" t="s">
        <v>53</v>
      </c>
      <c r="J134" s="139">
        <v>0</v>
      </c>
      <c r="K134" s="134">
        <v>50000</v>
      </c>
      <c r="L134" s="134">
        <v>50000</v>
      </c>
      <c r="M134" s="133" t="s">
        <v>553</v>
      </c>
      <c r="N134" s="101"/>
    </row>
    <row r="135" spans="1:14" ht="39">
      <c r="A135" s="6"/>
      <c r="B135" s="132">
        <v>97220210583</v>
      </c>
      <c r="C135" s="132">
        <v>2019</v>
      </c>
      <c r="D135" s="132">
        <v>2019</v>
      </c>
      <c r="E135" s="132" t="s">
        <v>121</v>
      </c>
      <c r="F135" s="167" t="s">
        <v>632</v>
      </c>
      <c r="G135" s="138" t="s">
        <v>633</v>
      </c>
      <c r="H135" s="138" t="s">
        <v>199</v>
      </c>
      <c r="I135" s="137" t="s">
        <v>53</v>
      </c>
      <c r="J135" s="139">
        <v>0</v>
      </c>
      <c r="K135" s="139">
        <v>100000</v>
      </c>
      <c r="L135" s="139">
        <v>100000</v>
      </c>
      <c r="M135" s="139" t="s">
        <v>634</v>
      </c>
      <c r="N135" s="7"/>
    </row>
    <row r="136" spans="1:14" ht="60">
      <c r="A136" s="6"/>
      <c r="B136" s="132">
        <v>97220210583</v>
      </c>
      <c r="C136" s="132">
        <v>2019</v>
      </c>
      <c r="D136" s="132">
        <v>2019</v>
      </c>
      <c r="E136" s="132" t="s">
        <v>121</v>
      </c>
      <c r="F136" s="168" t="s">
        <v>635</v>
      </c>
      <c r="G136" s="138" t="s">
        <v>636</v>
      </c>
      <c r="H136" s="138" t="s">
        <v>199</v>
      </c>
      <c r="I136" s="137" t="s">
        <v>53</v>
      </c>
      <c r="J136" s="139">
        <v>0</v>
      </c>
      <c r="K136" s="139">
        <v>50000</v>
      </c>
      <c r="L136" s="139">
        <v>50000</v>
      </c>
      <c r="M136" s="139" t="s">
        <v>637</v>
      </c>
      <c r="N136" s="6"/>
    </row>
    <row r="137" spans="1:14" ht="45">
      <c r="A137" s="6"/>
      <c r="B137" s="132">
        <v>97220210583</v>
      </c>
      <c r="C137" s="132">
        <v>2019</v>
      </c>
      <c r="D137" s="132">
        <v>2019</v>
      </c>
      <c r="E137" s="132" t="s">
        <v>19</v>
      </c>
      <c r="F137" s="169" t="s">
        <v>638</v>
      </c>
      <c r="G137" s="138" t="s">
        <v>639</v>
      </c>
      <c r="H137" s="138" t="s">
        <v>199</v>
      </c>
      <c r="I137" s="137" t="s">
        <v>53</v>
      </c>
      <c r="J137" s="139">
        <v>0</v>
      </c>
      <c r="K137" s="139">
        <v>50000</v>
      </c>
      <c r="L137" s="139">
        <v>50000</v>
      </c>
      <c r="M137" s="139" t="s">
        <v>637</v>
      </c>
      <c r="N137" s="6"/>
    </row>
    <row r="138" spans="1:14" ht="45">
      <c r="A138" s="6"/>
      <c r="B138" s="132">
        <v>97220210583</v>
      </c>
      <c r="C138" s="132">
        <v>2019</v>
      </c>
      <c r="D138" s="132">
        <v>2019</v>
      </c>
      <c r="E138" s="132" t="s">
        <v>121</v>
      </c>
      <c r="F138" s="170" t="s">
        <v>286</v>
      </c>
      <c r="G138" s="138" t="s">
        <v>640</v>
      </c>
      <c r="H138" s="138" t="s">
        <v>199</v>
      </c>
      <c r="I138" s="137" t="s">
        <v>53</v>
      </c>
      <c r="J138" s="139">
        <v>0</v>
      </c>
      <c r="K138" s="139">
        <v>200000</v>
      </c>
      <c r="L138" s="139">
        <v>200000</v>
      </c>
      <c r="M138" s="139" t="s">
        <v>637</v>
      </c>
      <c r="N138" s="6"/>
    </row>
    <row r="139" spans="1:14" ht="78.75">
      <c r="A139" s="6"/>
      <c r="B139" s="132">
        <v>97220210583</v>
      </c>
      <c r="C139" s="132">
        <v>2015</v>
      </c>
      <c r="D139" s="132">
        <v>2019</v>
      </c>
      <c r="E139" s="132" t="s">
        <v>302</v>
      </c>
      <c r="F139" s="170" t="s">
        <v>149</v>
      </c>
      <c r="G139" s="138" t="s">
        <v>323</v>
      </c>
      <c r="H139" s="138" t="s">
        <v>199</v>
      </c>
      <c r="I139" s="137" t="s">
        <v>68</v>
      </c>
      <c r="J139" s="139">
        <v>0</v>
      </c>
      <c r="K139" s="139">
        <v>1</v>
      </c>
      <c r="L139" s="139">
        <v>120000</v>
      </c>
      <c r="M139" s="139" t="s">
        <v>641</v>
      </c>
      <c r="N139" s="7" t="s">
        <v>326</v>
      </c>
    </row>
    <row r="140" spans="1:14" ht="78.75">
      <c r="A140" s="6"/>
      <c r="B140" s="132">
        <v>97220210583</v>
      </c>
      <c r="C140" s="132">
        <v>2015</v>
      </c>
      <c r="D140" s="132">
        <v>2019</v>
      </c>
      <c r="E140" s="132" t="s">
        <v>302</v>
      </c>
      <c r="F140" s="170" t="s">
        <v>324</v>
      </c>
      <c r="G140" s="138" t="s">
        <v>325</v>
      </c>
      <c r="H140" s="138" t="s">
        <v>199</v>
      </c>
      <c r="I140" s="137" t="s">
        <v>68</v>
      </c>
      <c r="J140" s="139">
        <v>0</v>
      </c>
      <c r="K140" s="139">
        <v>1</v>
      </c>
      <c r="L140" s="139">
        <v>40000</v>
      </c>
      <c r="M140" s="139" t="s">
        <v>641</v>
      </c>
      <c r="N140" s="7" t="s">
        <v>326</v>
      </c>
    </row>
    <row r="141" spans="1:14" ht="78.75">
      <c r="A141" s="6"/>
      <c r="B141" s="132">
        <v>97220210583</v>
      </c>
      <c r="C141" s="132">
        <v>2015</v>
      </c>
      <c r="D141" s="132">
        <v>2019</v>
      </c>
      <c r="E141" s="132" t="s">
        <v>302</v>
      </c>
      <c r="F141" s="170" t="s">
        <v>149</v>
      </c>
      <c r="G141" s="138" t="s">
        <v>327</v>
      </c>
      <c r="H141" s="138" t="s">
        <v>199</v>
      </c>
      <c r="I141" s="137" t="s">
        <v>53</v>
      </c>
      <c r="J141" s="139">
        <v>0</v>
      </c>
      <c r="K141" s="139">
        <v>1</v>
      </c>
      <c r="L141" s="139">
        <v>50000</v>
      </c>
      <c r="M141" s="139" t="s">
        <v>641</v>
      </c>
      <c r="N141" s="7" t="s">
        <v>326</v>
      </c>
    </row>
    <row r="142" spans="1:14" ht="78.75">
      <c r="A142" s="6"/>
      <c r="B142" s="132">
        <v>97220210583</v>
      </c>
      <c r="C142" s="132">
        <v>2015</v>
      </c>
      <c r="D142" s="132">
        <v>2019</v>
      </c>
      <c r="E142" s="132" t="s">
        <v>302</v>
      </c>
      <c r="F142" s="170" t="s">
        <v>149</v>
      </c>
      <c r="G142" s="138" t="s">
        <v>328</v>
      </c>
      <c r="H142" s="138" t="s">
        <v>329</v>
      </c>
      <c r="I142" s="137" t="s">
        <v>68</v>
      </c>
      <c r="J142" s="139">
        <v>0</v>
      </c>
      <c r="K142" s="139">
        <v>1</v>
      </c>
      <c r="L142" s="139">
        <v>50000</v>
      </c>
      <c r="M142" s="139" t="s">
        <v>641</v>
      </c>
      <c r="N142" s="7" t="s">
        <v>326</v>
      </c>
    </row>
    <row r="143" spans="1:14" ht="169.5" customHeight="1">
      <c r="A143" s="179" t="s">
        <v>366</v>
      </c>
      <c r="B143" s="180" t="s">
        <v>13</v>
      </c>
      <c r="C143" s="180" t="s">
        <v>0</v>
      </c>
      <c r="D143" s="180" t="s">
        <v>1</v>
      </c>
      <c r="E143" s="180" t="s">
        <v>2</v>
      </c>
      <c r="F143" s="181" t="s">
        <v>3</v>
      </c>
      <c r="G143" s="180" t="s">
        <v>4</v>
      </c>
      <c r="H143" s="180" t="s">
        <v>5</v>
      </c>
      <c r="I143" s="180" t="s">
        <v>6</v>
      </c>
      <c r="J143" s="182" t="s">
        <v>7</v>
      </c>
      <c r="K143" s="182" t="s">
        <v>8</v>
      </c>
      <c r="L143" s="182" t="s">
        <v>9</v>
      </c>
      <c r="M143" s="180" t="s">
        <v>10</v>
      </c>
      <c r="N143" s="181" t="s">
        <v>11</v>
      </c>
    </row>
    <row r="144" spans="1:14" ht="141.75">
      <c r="A144" s="6"/>
      <c r="B144" s="24">
        <v>97220210583</v>
      </c>
      <c r="C144" s="2">
        <v>2017</v>
      </c>
      <c r="D144" s="2">
        <v>2017</v>
      </c>
      <c r="E144" s="2"/>
      <c r="F144" s="1" t="s">
        <v>367</v>
      </c>
      <c r="G144" s="1" t="s">
        <v>368</v>
      </c>
      <c r="H144" s="2"/>
      <c r="I144" s="1" t="s">
        <v>562</v>
      </c>
      <c r="J144" s="15"/>
      <c r="K144" s="15"/>
      <c r="L144" s="16">
        <f t="shared" ref="L144:L152" si="0">SUM(J144:K144)</f>
        <v>0</v>
      </c>
      <c r="M144" s="1" t="s">
        <v>370</v>
      </c>
      <c r="N144" s="6"/>
    </row>
    <row r="145" spans="1:14" ht="78.75">
      <c r="A145" s="6"/>
      <c r="B145" s="24">
        <v>97220210583</v>
      </c>
      <c r="C145" s="32"/>
      <c r="D145" s="32">
        <v>2017</v>
      </c>
      <c r="E145" s="28"/>
      <c r="F145" s="1" t="s">
        <v>367</v>
      </c>
      <c r="G145" s="28" t="s">
        <v>371</v>
      </c>
      <c r="H145" s="28"/>
      <c r="I145" s="32" t="s">
        <v>369</v>
      </c>
      <c r="J145" s="71">
        <v>100000</v>
      </c>
      <c r="K145" s="71"/>
      <c r="L145" s="71">
        <f t="shared" si="0"/>
        <v>100000</v>
      </c>
      <c r="M145" s="26" t="s">
        <v>370</v>
      </c>
      <c r="N145" s="6"/>
    </row>
    <row r="146" spans="1:14" ht="78.75">
      <c r="A146" s="6"/>
      <c r="B146" s="24">
        <v>97220210583</v>
      </c>
      <c r="C146" s="2">
        <v>2016</v>
      </c>
      <c r="D146" s="2">
        <v>2017</v>
      </c>
      <c r="E146" s="2"/>
      <c r="F146" s="1" t="s">
        <v>367</v>
      </c>
      <c r="G146" s="1" t="s">
        <v>372</v>
      </c>
      <c r="H146" s="2"/>
      <c r="I146" s="1" t="s">
        <v>562</v>
      </c>
      <c r="J146" s="15"/>
      <c r="K146" s="15"/>
      <c r="L146" s="16">
        <f t="shared" si="0"/>
        <v>0</v>
      </c>
      <c r="M146" s="1" t="s">
        <v>373</v>
      </c>
      <c r="N146" s="6"/>
    </row>
    <row r="147" spans="1:14" ht="78.75">
      <c r="A147" s="6"/>
      <c r="B147" s="24">
        <v>97220210583</v>
      </c>
      <c r="C147" s="32">
        <v>2017</v>
      </c>
      <c r="D147" s="32">
        <v>2017</v>
      </c>
      <c r="E147" s="28"/>
      <c r="F147" s="28" t="s">
        <v>367</v>
      </c>
      <c r="G147" s="28" t="s">
        <v>374</v>
      </c>
      <c r="H147" s="28"/>
      <c r="I147" s="1" t="s">
        <v>562</v>
      </c>
      <c r="J147" s="71"/>
      <c r="K147" s="71"/>
      <c r="L147" s="16">
        <f t="shared" si="0"/>
        <v>0</v>
      </c>
      <c r="M147" s="1" t="s">
        <v>373</v>
      </c>
      <c r="N147" s="6"/>
    </row>
    <row r="148" spans="1:14" ht="78.75">
      <c r="A148" s="6"/>
      <c r="B148" s="24">
        <v>97220210583</v>
      </c>
      <c r="C148" s="32"/>
      <c r="D148" s="32"/>
      <c r="E148" s="28"/>
      <c r="F148" s="28" t="s">
        <v>367</v>
      </c>
      <c r="G148" s="28" t="s">
        <v>375</v>
      </c>
      <c r="H148" s="28"/>
      <c r="I148" s="1" t="s">
        <v>562</v>
      </c>
      <c r="J148" s="71"/>
      <c r="K148" s="71"/>
      <c r="L148" s="16">
        <f t="shared" si="0"/>
        <v>0</v>
      </c>
      <c r="M148" s="26" t="s">
        <v>376</v>
      </c>
      <c r="N148" s="6"/>
    </row>
    <row r="149" spans="1:14" ht="78.75">
      <c r="A149" s="6"/>
      <c r="B149" s="24">
        <v>97220210583</v>
      </c>
      <c r="C149" s="32"/>
      <c r="D149" s="32"/>
      <c r="E149" s="28"/>
      <c r="F149" s="28" t="s">
        <v>367</v>
      </c>
      <c r="G149" s="28" t="s">
        <v>377</v>
      </c>
      <c r="H149" s="28"/>
      <c r="I149" s="1" t="s">
        <v>562</v>
      </c>
      <c r="J149" s="71"/>
      <c r="K149" s="71"/>
      <c r="L149" s="16">
        <f t="shared" si="0"/>
        <v>0</v>
      </c>
      <c r="M149" s="26" t="s">
        <v>376</v>
      </c>
      <c r="N149" s="6"/>
    </row>
    <row r="150" spans="1:14" ht="78.75">
      <c r="A150" s="6"/>
      <c r="B150" s="24">
        <v>97220210583</v>
      </c>
      <c r="C150" s="32"/>
      <c r="D150" s="32"/>
      <c r="E150" s="28"/>
      <c r="F150" s="28" t="s">
        <v>367</v>
      </c>
      <c r="G150" s="28" t="s">
        <v>378</v>
      </c>
      <c r="H150" s="28"/>
      <c r="I150" s="1" t="s">
        <v>562</v>
      </c>
      <c r="J150" s="71"/>
      <c r="K150" s="71"/>
      <c r="L150" s="16">
        <f t="shared" si="0"/>
        <v>0</v>
      </c>
      <c r="M150" s="26" t="s">
        <v>376</v>
      </c>
      <c r="N150" s="6"/>
    </row>
    <row r="151" spans="1:14" ht="47.25">
      <c r="A151" s="6"/>
      <c r="B151" s="24">
        <v>97220210583</v>
      </c>
      <c r="C151" s="32"/>
      <c r="D151" s="32">
        <v>2018</v>
      </c>
      <c r="E151" s="28"/>
      <c r="F151" s="28" t="s">
        <v>367</v>
      </c>
      <c r="G151" s="28" t="s">
        <v>379</v>
      </c>
      <c r="H151" s="28"/>
      <c r="I151" s="1" t="s">
        <v>562</v>
      </c>
      <c r="J151" s="71">
        <v>300000</v>
      </c>
      <c r="K151" s="71">
        <v>1200000</v>
      </c>
      <c r="L151" s="71">
        <f t="shared" si="0"/>
        <v>1500000</v>
      </c>
      <c r="M151" s="26" t="s">
        <v>370</v>
      </c>
      <c r="N151" s="6"/>
    </row>
    <row r="152" spans="1:14" ht="78.75">
      <c r="A152" s="6"/>
      <c r="B152" s="24">
        <v>97220210583</v>
      </c>
      <c r="C152" s="32"/>
      <c r="D152" s="32">
        <v>2017</v>
      </c>
      <c r="E152" s="28"/>
      <c r="F152" s="28" t="s">
        <v>380</v>
      </c>
      <c r="G152" s="28" t="s">
        <v>381</v>
      </c>
      <c r="H152" s="28"/>
      <c r="I152" s="32"/>
      <c r="J152" s="71">
        <v>50000</v>
      </c>
      <c r="K152" s="71">
        <v>50000</v>
      </c>
      <c r="L152" s="71">
        <f t="shared" si="0"/>
        <v>100000</v>
      </c>
      <c r="M152" s="26" t="s">
        <v>376</v>
      </c>
      <c r="N152" s="26" t="s">
        <v>382</v>
      </c>
    </row>
    <row r="153" spans="1:14" ht="63">
      <c r="A153" s="6"/>
      <c r="B153" s="24">
        <v>97220210583</v>
      </c>
      <c r="C153" s="32"/>
      <c r="D153" s="32">
        <v>2017</v>
      </c>
      <c r="E153" s="28"/>
      <c r="F153" s="28" t="s">
        <v>367</v>
      </c>
      <c r="G153" s="28" t="s">
        <v>383</v>
      </c>
      <c r="H153" s="28"/>
      <c r="I153" s="32"/>
      <c r="J153" s="71"/>
      <c r="K153" s="71"/>
      <c r="L153" s="71"/>
      <c r="M153" s="26" t="s">
        <v>384</v>
      </c>
      <c r="N153" s="26"/>
    </row>
    <row r="154" spans="1:14" ht="78.75">
      <c r="A154" s="6"/>
      <c r="B154" s="24">
        <v>97220210583</v>
      </c>
      <c r="C154" s="32"/>
      <c r="D154" s="32"/>
      <c r="E154" s="28"/>
      <c r="F154" s="28"/>
      <c r="G154" s="28" t="s">
        <v>385</v>
      </c>
      <c r="H154" s="28"/>
      <c r="I154" s="32"/>
      <c r="J154" s="71"/>
      <c r="K154" s="71"/>
      <c r="L154" s="71">
        <f t="shared" ref="L154:L170" si="1">SUM(J154:K154)</f>
        <v>0</v>
      </c>
      <c r="M154" s="26" t="s">
        <v>376</v>
      </c>
      <c r="N154" s="26"/>
    </row>
    <row r="155" spans="1:14" ht="78.75">
      <c r="A155" s="6"/>
      <c r="B155" s="24">
        <v>97220210583</v>
      </c>
      <c r="C155" s="32">
        <v>2017</v>
      </c>
      <c r="D155" s="32">
        <v>2017</v>
      </c>
      <c r="E155" s="28"/>
      <c r="F155" s="28"/>
      <c r="G155" s="28" t="s">
        <v>386</v>
      </c>
      <c r="H155" s="28"/>
      <c r="I155" s="32"/>
      <c r="J155" s="71"/>
      <c r="K155" s="71"/>
      <c r="L155" s="16">
        <f t="shared" si="1"/>
        <v>0</v>
      </c>
      <c r="M155" s="26" t="s">
        <v>376</v>
      </c>
      <c r="N155" s="6"/>
    </row>
    <row r="156" spans="1:14" ht="94.5">
      <c r="A156" s="6"/>
      <c r="B156" s="24">
        <v>97220210583</v>
      </c>
      <c r="C156" s="32">
        <v>2017</v>
      </c>
      <c r="D156" s="32">
        <v>2017</v>
      </c>
      <c r="E156" s="28"/>
      <c r="F156" s="28" t="s">
        <v>387</v>
      </c>
      <c r="G156" s="28" t="s">
        <v>388</v>
      </c>
      <c r="H156" s="28"/>
      <c r="I156" s="32" t="s">
        <v>92</v>
      </c>
      <c r="J156" s="71">
        <v>150000</v>
      </c>
      <c r="K156" s="71"/>
      <c r="L156" s="16">
        <f t="shared" si="1"/>
        <v>150000</v>
      </c>
      <c r="M156" s="1" t="s">
        <v>389</v>
      </c>
      <c r="N156" s="6"/>
    </row>
    <row r="157" spans="1:14" ht="94.5">
      <c r="A157" s="6"/>
      <c r="B157" s="24">
        <v>97220210583</v>
      </c>
      <c r="C157" s="32">
        <v>2017</v>
      </c>
      <c r="D157" s="32">
        <v>2017</v>
      </c>
      <c r="E157" s="28"/>
      <c r="F157" s="28" t="s">
        <v>387</v>
      </c>
      <c r="G157" s="28" t="s">
        <v>390</v>
      </c>
      <c r="H157" s="28"/>
      <c r="I157" s="32" t="s">
        <v>68</v>
      </c>
      <c r="J157" s="71">
        <v>60000</v>
      </c>
      <c r="K157" s="71"/>
      <c r="L157" s="16">
        <f t="shared" si="1"/>
        <v>60000</v>
      </c>
      <c r="M157" s="1" t="s">
        <v>389</v>
      </c>
      <c r="N157" s="6"/>
    </row>
    <row r="158" spans="1:14" ht="94.5">
      <c r="A158" s="6"/>
      <c r="B158" s="24">
        <v>97220210583</v>
      </c>
      <c r="C158" s="32"/>
      <c r="D158" s="32">
        <v>2018</v>
      </c>
      <c r="E158" s="28"/>
      <c r="F158" s="28" t="s">
        <v>387</v>
      </c>
      <c r="G158" s="28" t="s">
        <v>391</v>
      </c>
      <c r="H158" s="28"/>
      <c r="I158" s="32" t="s">
        <v>68</v>
      </c>
      <c r="J158" s="71">
        <v>150000</v>
      </c>
      <c r="K158" s="71"/>
      <c r="L158" s="71">
        <f t="shared" si="1"/>
        <v>150000</v>
      </c>
      <c r="M158" s="26" t="s">
        <v>389</v>
      </c>
      <c r="N158" s="6"/>
    </row>
    <row r="159" spans="1:14" ht="94.5">
      <c r="A159" s="6"/>
      <c r="B159" s="24">
        <v>97220210583</v>
      </c>
      <c r="C159" s="32"/>
      <c r="D159" s="32">
        <v>2018</v>
      </c>
      <c r="E159" s="28"/>
      <c r="F159" s="28" t="s">
        <v>387</v>
      </c>
      <c r="G159" s="28" t="s">
        <v>392</v>
      </c>
      <c r="H159" s="28"/>
      <c r="I159" s="32" t="s">
        <v>68</v>
      </c>
      <c r="J159" s="71">
        <v>650000</v>
      </c>
      <c r="K159" s="71"/>
      <c r="L159" s="71">
        <f t="shared" si="1"/>
        <v>650000</v>
      </c>
      <c r="M159" s="26" t="s">
        <v>389</v>
      </c>
      <c r="N159" s="6"/>
    </row>
    <row r="160" spans="1:14" ht="141.75">
      <c r="A160" s="6"/>
      <c r="B160" s="24">
        <v>97220210583</v>
      </c>
      <c r="C160" s="32">
        <v>2016</v>
      </c>
      <c r="D160" s="32">
        <v>2017</v>
      </c>
      <c r="E160" s="28"/>
      <c r="F160" s="28" t="s">
        <v>393</v>
      </c>
      <c r="G160" s="28" t="s">
        <v>394</v>
      </c>
      <c r="H160" s="28"/>
      <c r="I160" s="45" t="s">
        <v>395</v>
      </c>
      <c r="J160" s="71">
        <v>62000</v>
      </c>
      <c r="K160" s="71">
        <v>66000</v>
      </c>
      <c r="L160" s="71">
        <f t="shared" si="1"/>
        <v>128000</v>
      </c>
      <c r="M160" s="26" t="s">
        <v>376</v>
      </c>
      <c r="N160" s="6"/>
    </row>
    <row r="161" spans="1:14" ht="141.75">
      <c r="A161" s="6"/>
      <c r="B161" s="24">
        <v>97220210583</v>
      </c>
      <c r="C161" s="32">
        <v>2016</v>
      </c>
      <c r="D161" s="32">
        <v>2017</v>
      </c>
      <c r="E161" s="28"/>
      <c r="F161" s="28" t="s">
        <v>393</v>
      </c>
      <c r="G161" s="28" t="s">
        <v>396</v>
      </c>
      <c r="H161" s="28"/>
      <c r="I161" s="45" t="s">
        <v>395</v>
      </c>
      <c r="J161" s="71">
        <v>84000</v>
      </c>
      <c r="K161" s="71">
        <v>84000</v>
      </c>
      <c r="L161" s="71">
        <f t="shared" si="1"/>
        <v>168000</v>
      </c>
      <c r="M161" s="26" t="s">
        <v>397</v>
      </c>
      <c r="N161" s="6"/>
    </row>
    <row r="162" spans="1:14" ht="141.75">
      <c r="A162" s="6"/>
      <c r="B162" s="24">
        <v>97220210583</v>
      </c>
      <c r="C162" s="32">
        <v>2017</v>
      </c>
      <c r="D162" s="32">
        <v>2017</v>
      </c>
      <c r="E162" s="28"/>
      <c r="F162" s="28" t="s">
        <v>393</v>
      </c>
      <c r="G162" s="28" t="s">
        <v>398</v>
      </c>
      <c r="H162" s="28"/>
      <c r="I162" s="45" t="s">
        <v>399</v>
      </c>
      <c r="J162" s="71"/>
      <c r="K162" s="71"/>
      <c r="L162" s="71">
        <f t="shared" si="1"/>
        <v>0</v>
      </c>
      <c r="M162" s="26" t="s">
        <v>376</v>
      </c>
      <c r="N162" s="6"/>
    </row>
    <row r="163" spans="1:14" ht="63">
      <c r="A163" s="6"/>
      <c r="B163" s="24">
        <v>97220210583</v>
      </c>
      <c r="C163" s="32"/>
      <c r="D163" s="32">
        <v>2017</v>
      </c>
      <c r="E163" s="28"/>
      <c r="F163" s="28"/>
      <c r="G163" s="28" t="s">
        <v>400</v>
      </c>
      <c r="H163" s="28"/>
      <c r="I163" s="45" t="s">
        <v>395</v>
      </c>
      <c r="J163" s="71">
        <v>320000</v>
      </c>
      <c r="K163" s="71">
        <v>320000</v>
      </c>
      <c r="L163" s="71">
        <f t="shared" si="1"/>
        <v>640000</v>
      </c>
      <c r="M163" s="26" t="s">
        <v>397</v>
      </c>
      <c r="N163" s="26" t="s">
        <v>401</v>
      </c>
    </row>
    <row r="164" spans="1:14" ht="63">
      <c r="A164" s="6"/>
      <c r="B164" s="24">
        <v>97220210583</v>
      </c>
      <c r="C164" s="32"/>
      <c r="D164" s="32">
        <v>2017</v>
      </c>
      <c r="E164" s="28"/>
      <c r="F164" s="28"/>
      <c r="G164" s="28" t="s">
        <v>402</v>
      </c>
      <c r="H164" s="28"/>
      <c r="I164" s="45" t="s">
        <v>395</v>
      </c>
      <c r="J164" s="71">
        <v>110000</v>
      </c>
      <c r="K164" s="71">
        <v>111000</v>
      </c>
      <c r="L164" s="71">
        <f t="shared" si="1"/>
        <v>221000</v>
      </c>
      <c r="M164" s="26" t="s">
        <v>397</v>
      </c>
      <c r="N164" s="26" t="s">
        <v>401</v>
      </c>
    </row>
    <row r="165" spans="1:14" ht="78.75">
      <c r="A165" s="6"/>
      <c r="B165" s="24">
        <v>97220210583</v>
      </c>
      <c r="C165" s="32"/>
      <c r="D165" s="32">
        <v>2017</v>
      </c>
      <c r="E165" s="28"/>
      <c r="F165" s="28" t="s">
        <v>403</v>
      </c>
      <c r="G165" s="44" t="s">
        <v>404</v>
      </c>
      <c r="H165" s="28"/>
      <c r="I165" s="32" t="s">
        <v>405</v>
      </c>
      <c r="J165" s="71">
        <v>125000</v>
      </c>
      <c r="K165" s="71">
        <v>125000</v>
      </c>
      <c r="L165" s="71">
        <f t="shared" si="1"/>
        <v>250000</v>
      </c>
      <c r="M165" s="26" t="s">
        <v>376</v>
      </c>
      <c r="N165" s="26" t="s">
        <v>401</v>
      </c>
    </row>
    <row r="166" spans="1:14" ht="147" customHeight="1">
      <c r="A166" s="6"/>
      <c r="B166" s="24">
        <v>97220210583</v>
      </c>
      <c r="C166" s="32"/>
      <c r="D166" s="32">
        <v>2017</v>
      </c>
      <c r="E166" s="28"/>
      <c r="F166" s="28" t="s">
        <v>403</v>
      </c>
      <c r="G166" s="44" t="s">
        <v>406</v>
      </c>
      <c r="H166" s="28"/>
      <c r="I166" s="32" t="s">
        <v>405</v>
      </c>
      <c r="J166" s="71">
        <v>48000</v>
      </c>
      <c r="K166" s="71">
        <v>48000</v>
      </c>
      <c r="L166" s="71">
        <f t="shared" si="1"/>
        <v>96000</v>
      </c>
      <c r="M166" s="26" t="s">
        <v>376</v>
      </c>
      <c r="N166" s="26" t="s">
        <v>401</v>
      </c>
    </row>
    <row r="167" spans="1:14" ht="110.25">
      <c r="A167" s="6"/>
      <c r="B167" s="24">
        <v>97220210583</v>
      </c>
      <c r="C167" s="32"/>
      <c r="D167" s="32">
        <v>2017</v>
      </c>
      <c r="E167" s="28"/>
      <c r="F167" s="28" t="s">
        <v>380</v>
      </c>
      <c r="G167" s="28" t="s">
        <v>407</v>
      </c>
      <c r="H167" s="28"/>
      <c r="I167" s="32" t="s">
        <v>408</v>
      </c>
      <c r="J167" s="71">
        <v>820000</v>
      </c>
      <c r="K167" s="71">
        <v>820000</v>
      </c>
      <c r="L167" s="71">
        <f t="shared" si="1"/>
        <v>1640000</v>
      </c>
      <c r="M167" s="26" t="s">
        <v>384</v>
      </c>
      <c r="N167" s="26" t="s">
        <v>401</v>
      </c>
    </row>
    <row r="168" spans="1:14" ht="78.75">
      <c r="A168" s="6"/>
      <c r="B168" s="24">
        <v>97220210583</v>
      </c>
      <c r="C168" s="32"/>
      <c r="D168" s="32">
        <v>2017</v>
      </c>
      <c r="E168" s="28"/>
      <c r="F168" s="28" t="s">
        <v>367</v>
      </c>
      <c r="G168" s="28" t="s">
        <v>409</v>
      </c>
      <c r="H168" s="28"/>
      <c r="I168" s="32" t="s">
        <v>399</v>
      </c>
      <c r="J168" s="71"/>
      <c r="K168" s="71"/>
      <c r="L168" s="71">
        <f t="shared" si="1"/>
        <v>0</v>
      </c>
      <c r="M168" s="26" t="s">
        <v>410</v>
      </c>
      <c r="N168" s="6"/>
    </row>
    <row r="169" spans="1:14" ht="78.75">
      <c r="A169" s="6"/>
      <c r="B169" s="24">
        <v>97220210583</v>
      </c>
      <c r="C169" s="32"/>
      <c r="D169" s="32">
        <v>2017</v>
      </c>
      <c r="E169" s="28"/>
      <c r="F169" s="28" t="s">
        <v>380</v>
      </c>
      <c r="G169" s="28" t="s">
        <v>411</v>
      </c>
      <c r="H169" s="28"/>
      <c r="I169" s="32" t="s">
        <v>399</v>
      </c>
      <c r="J169" s="71"/>
      <c r="K169" s="71"/>
      <c r="L169" s="71">
        <f t="shared" si="1"/>
        <v>0</v>
      </c>
      <c r="M169" s="26" t="s">
        <v>376</v>
      </c>
      <c r="N169" s="2"/>
    </row>
    <row r="170" spans="1:14" ht="78.75">
      <c r="A170" s="6"/>
      <c r="B170" s="24">
        <v>97220210583</v>
      </c>
      <c r="C170" s="32"/>
      <c r="D170" s="32"/>
      <c r="E170" s="28"/>
      <c r="F170" s="28" t="s">
        <v>412</v>
      </c>
      <c r="G170" s="28" t="s">
        <v>573</v>
      </c>
      <c r="H170" s="28"/>
      <c r="I170" s="32" t="s">
        <v>413</v>
      </c>
      <c r="J170" s="71">
        <v>85000</v>
      </c>
      <c r="K170" s="71">
        <v>85000</v>
      </c>
      <c r="L170" s="71">
        <f t="shared" si="1"/>
        <v>170000</v>
      </c>
      <c r="M170" s="26" t="s">
        <v>376</v>
      </c>
      <c r="N170" s="6"/>
    </row>
    <row r="171" spans="1:14" ht="141.75">
      <c r="A171" s="196" t="s">
        <v>462</v>
      </c>
      <c r="B171" s="180" t="s">
        <v>13</v>
      </c>
      <c r="C171" s="180" t="s">
        <v>0</v>
      </c>
      <c r="D171" s="180" t="s">
        <v>1</v>
      </c>
      <c r="E171" s="180" t="s">
        <v>2</v>
      </c>
      <c r="F171" s="181" t="s">
        <v>3</v>
      </c>
      <c r="G171" s="180" t="s">
        <v>4</v>
      </c>
      <c r="H171" s="180" t="s">
        <v>5</v>
      </c>
      <c r="I171" s="180" t="s">
        <v>6</v>
      </c>
      <c r="J171" s="182" t="s">
        <v>7</v>
      </c>
      <c r="K171" s="182" t="s">
        <v>8</v>
      </c>
      <c r="L171" s="182" t="s">
        <v>9</v>
      </c>
      <c r="M171" s="180" t="s">
        <v>10</v>
      </c>
      <c r="N171" s="181" t="s">
        <v>11</v>
      </c>
    </row>
    <row r="172" spans="1:14" ht="31.5">
      <c r="A172" s="6"/>
      <c r="B172" s="2">
        <v>97220210583</v>
      </c>
      <c r="C172" s="2">
        <v>2017</v>
      </c>
      <c r="D172" s="2">
        <v>2017</v>
      </c>
      <c r="E172" s="2" t="s">
        <v>42</v>
      </c>
      <c r="F172" s="1" t="s">
        <v>43</v>
      </c>
      <c r="G172" s="1" t="s">
        <v>44</v>
      </c>
      <c r="H172" s="2">
        <v>1</v>
      </c>
      <c r="I172" s="2" t="s">
        <v>45</v>
      </c>
      <c r="J172" s="16">
        <v>50000</v>
      </c>
      <c r="K172" s="15"/>
      <c r="L172" s="16" t="e">
        <f>#REF!+J172+K172</f>
        <v>#REF!</v>
      </c>
      <c r="M172" s="1" t="s">
        <v>46</v>
      </c>
      <c r="N172" s="9"/>
    </row>
    <row r="173" spans="1:14" ht="47.25">
      <c r="A173" s="6"/>
      <c r="B173" s="2">
        <v>97220210583</v>
      </c>
      <c r="C173" s="32">
        <v>2017</v>
      </c>
      <c r="D173" s="32">
        <v>2017</v>
      </c>
      <c r="E173" s="2" t="s">
        <v>42</v>
      </c>
      <c r="F173" s="1">
        <v>653100009</v>
      </c>
      <c r="G173" s="28" t="s">
        <v>47</v>
      </c>
      <c r="H173" s="2">
        <v>1</v>
      </c>
      <c r="I173" s="32" t="s">
        <v>48</v>
      </c>
      <c r="J173" s="16">
        <v>100000</v>
      </c>
      <c r="K173" s="71">
        <v>100000</v>
      </c>
      <c r="L173" s="16" t="e">
        <f>#REF!+J173+K173</f>
        <v>#REF!</v>
      </c>
      <c r="M173" s="26" t="s">
        <v>49</v>
      </c>
      <c r="N173" s="8" t="s">
        <v>50</v>
      </c>
    </row>
    <row r="174" spans="1:14" ht="31.5">
      <c r="A174" s="6"/>
      <c r="B174" s="2">
        <v>97220210583</v>
      </c>
      <c r="C174" s="32">
        <v>2017</v>
      </c>
      <c r="D174" s="32">
        <v>2017</v>
      </c>
      <c r="E174" s="2" t="s">
        <v>42</v>
      </c>
      <c r="F174" s="1" t="s">
        <v>51</v>
      </c>
      <c r="G174" s="28" t="s">
        <v>52</v>
      </c>
      <c r="H174" s="2">
        <v>1</v>
      </c>
      <c r="I174" s="32" t="s">
        <v>53</v>
      </c>
      <c r="J174" s="16"/>
      <c r="K174" s="71"/>
      <c r="L174" s="16" t="e">
        <f>#REF!+J174+K174</f>
        <v>#REF!</v>
      </c>
      <c r="M174" s="26" t="s">
        <v>54</v>
      </c>
      <c r="N174" s="9"/>
    </row>
    <row r="175" spans="1:14" ht="47.25">
      <c r="A175" s="6"/>
      <c r="B175" s="2">
        <v>97220210583</v>
      </c>
      <c r="C175" s="32">
        <v>2017</v>
      </c>
      <c r="D175" s="32">
        <v>2018</v>
      </c>
      <c r="E175" s="2" t="s">
        <v>42</v>
      </c>
      <c r="F175" s="1" t="s">
        <v>55</v>
      </c>
      <c r="G175" s="28" t="s">
        <v>56</v>
      </c>
      <c r="H175" s="28" t="s">
        <v>29</v>
      </c>
      <c r="I175" s="32" t="s">
        <v>57</v>
      </c>
      <c r="J175" s="16"/>
      <c r="K175" s="71"/>
      <c r="L175" s="16" t="e">
        <f>#REF!+J175+K175</f>
        <v>#REF!</v>
      </c>
      <c r="M175" s="26" t="s">
        <v>46</v>
      </c>
      <c r="N175" s="9"/>
    </row>
    <row r="176" spans="1:14" ht="56.25" customHeight="1">
      <c r="A176" s="6"/>
      <c r="B176" s="2">
        <v>97220210583</v>
      </c>
      <c r="C176" s="32">
        <v>2017</v>
      </c>
      <c r="D176" s="32">
        <v>2017</v>
      </c>
      <c r="E176" s="2" t="s">
        <v>42</v>
      </c>
      <c r="F176" s="1" t="s">
        <v>43</v>
      </c>
      <c r="G176" s="28" t="s">
        <v>58</v>
      </c>
      <c r="H176" s="2">
        <v>1</v>
      </c>
      <c r="I176" s="32" t="s">
        <v>59</v>
      </c>
      <c r="J176" s="16">
        <v>150000</v>
      </c>
      <c r="K176" s="71"/>
      <c r="L176" s="16" t="e">
        <f>#REF!+J176+K176</f>
        <v>#REF!</v>
      </c>
      <c r="M176" s="26" t="s">
        <v>46</v>
      </c>
      <c r="N176" s="9"/>
    </row>
    <row r="177" spans="1:14" ht="31.5">
      <c r="A177" s="6"/>
      <c r="B177" s="2">
        <v>97220210583</v>
      </c>
      <c r="C177" s="32">
        <v>2017</v>
      </c>
      <c r="D177" s="32">
        <v>2017</v>
      </c>
      <c r="E177" s="2" t="s">
        <v>42</v>
      </c>
      <c r="F177" s="1" t="s">
        <v>60</v>
      </c>
      <c r="G177" s="28" t="s">
        <v>61</v>
      </c>
      <c r="H177" s="2">
        <v>1</v>
      </c>
      <c r="I177" s="32" t="s">
        <v>62</v>
      </c>
      <c r="J177" s="16"/>
      <c r="K177" s="71"/>
      <c r="L177" s="16" t="e">
        <f>#REF!+J177+K177</f>
        <v>#REF!</v>
      </c>
      <c r="M177" s="26" t="s">
        <v>46</v>
      </c>
      <c r="N177" s="9"/>
    </row>
    <row r="178" spans="1:14" ht="47.25">
      <c r="A178" s="6"/>
      <c r="B178" s="2">
        <v>97220210583</v>
      </c>
      <c r="C178" s="32">
        <v>2017</v>
      </c>
      <c r="D178" s="32">
        <v>2017</v>
      </c>
      <c r="E178" s="2" t="s">
        <v>42</v>
      </c>
      <c r="F178" s="1" t="s">
        <v>51</v>
      </c>
      <c r="G178" s="28" t="s">
        <v>63</v>
      </c>
      <c r="H178" s="2">
        <v>1</v>
      </c>
      <c r="I178" s="32" t="s">
        <v>64</v>
      </c>
      <c r="J178" s="16">
        <v>55000</v>
      </c>
      <c r="K178" s="71"/>
      <c r="L178" s="16" t="e">
        <f>#REF!+J178+K178</f>
        <v>#REF!</v>
      </c>
      <c r="M178" s="26" t="s">
        <v>54</v>
      </c>
      <c r="N178" s="9"/>
    </row>
    <row r="179" spans="1:14" ht="53.25" customHeight="1">
      <c r="A179" s="6"/>
      <c r="B179" s="2">
        <v>97220210583</v>
      </c>
      <c r="C179" s="32">
        <v>2018</v>
      </c>
      <c r="D179" s="32">
        <v>2018</v>
      </c>
      <c r="E179" s="2" t="s">
        <v>42</v>
      </c>
      <c r="F179" s="1" t="s">
        <v>65</v>
      </c>
      <c r="G179" s="28" t="s">
        <v>66</v>
      </c>
      <c r="H179" s="2">
        <v>1</v>
      </c>
      <c r="I179" s="32" t="s">
        <v>53</v>
      </c>
      <c r="J179" s="16">
        <v>50000</v>
      </c>
      <c r="K179" s="71"/>
      <c r="L179" s="16" t="e">
        <f>#REF!+J179+K179</f>
        <v>#REF!</v>
      </c>
      <c r="M179" s="26" t="s">
        <v>46</v>
      </c>
      <c r="N179" s="9"/>
    </row>
    <row r="180" spans="1:14" ht="50.25" customHeight="1">
      <c r="A180" s="6"/>
      <c r="B180" s="2">
        <v>97220210583</v>
      </c>
      <c r="C180" s="2">
        <v>2017</v>
      </c>
      <c r="D180" s="2">
        <v>2017</v>
      </c>
      <c r="E180" s="2" t="s">
        <v>42</v>
      </c>
      <c r="F180" s="1" t="s">
        <v>65</v>
      </c>
      <c r="G180" s="1" t="s">
        <v>67</v>
      </c>
      <c r="H180" s="2">
        <v>1</v>
      </c>
      <c r="I180" s="2" t="s">
        <v>68</v>
      </c>
      <c r="J180" s="16"/>
      <c r="K180" s="83"/>
      <c r="L180" s="16" t="e">
        <f>#REF!+J180+K180</f>
        <v>#REF!</v>
      </c>
      <c r="M180" s="26" t="s">
        <v>46</v>
      </c>
      <c r="N180" s="9"/>
    </row>
    <row r="181" spans="1:14">
      <c r="A181" s="6"/>
      <c r="B181" s="2">
        <v>97220210583</v>
      </c>
      <c r="C181" s="32">
        <v>2017</v>
      </c>
      <c r="D181" s="32">
        <v>2017</v>
      </c>
      <c r="E181" s="28" t="s">
        <v>69</v>
      </c>
      <c r="F181" s="28" t="s">
        <v>70</v>
      </c>
      <c r="G181" s="28" t="s">
        <v>71</v>
      </c>
      <c r="H181" s="2">
        <v>1</v>
      </c>
      <c r="I181" s="32"/>
      <c r="J181" s="16">
        <v>70000</v>
      </c>
      <c r="K181" s="71"/>
      <c r="L181" s="16" t="e">
        <f>#REF!+J181+K181</f>
        <v>#REF!</v>
      </c>
      <c r="M181" s="26" t="s">
        <v>46</v>
      </c>
      <c r="N181" s="9"/>
    </row>
    <row r="182" spans="1:14" ht="63">
      <c r="A182" s="6"/>
      <c r="B182" s="2">
        <v>97220210583</v>
      </c>
      <c r="C182" s="32">
        <v>2017</v>
      </c>
      <c r="D182" s="32">
        <v>2017</v>
      </c>
      <c r="E182" s="28" t="s">
        <v>42</v>
      </c>
      <c r="F182" s="28" t="s">
        <v>72</v>
      </c>
      <c r="G182" s="28" t="s">
        <v>73</v>
      </c>
      <c r="H182" s="2">
        <v>1</v>
      </c>
      <c r="I182" s="32" t="s">
        <v>68</v>
      </c>
      <c r="J182" s="16"/>
      <c r="K182" s="83"/>
      <c r="L182" s="16" t="e">
        <f>#REF!+J182+K182</f>
        <v>#REF!</v>
      </c>
      <c r="M182" s="26" t="s">
        <v>46</v>
      </c>
      <c r="N182" s="9"/>
    </row>
    <row r="183" spans="1:14">
      <c r="A183" s="6"/>
      <c r="B183" s="2">
        <v>97220210583</v>
      </c>
      <c r="C183" s="32">
        <v>2017</v>
      </c>
      <c r="D183" s="32">
        <v>2017</v>
      </c>
      <c r="E183" s="28" t="s">
        <v>42</v>
      </c>
      <c r="F183" s="28" t="s">
        <v>51</v>
      </c>
      <c r="G183" s="28" t="s">
        <v>74</v>
      </c>
      <c r="H183" s="2">
        <v>1</v>
      </c>
      <c r="I183" s="32" t="s">
        <v>53</v>
      </c>
      <c r="J183" s="16">
        <v>70000</v>
      </c>
      <c r="K183" s="83"/>
      <c r="L183" s="16" t="e">
        <f>#REF!+J183+K183</f>
        <v>#REF!</v>
      </c>
      <c r="M183" s="26" t="s">
        <v>54</v>
      </c>
      <c r="N183" s="9"/>
    </row>
    <row r="184" spans="1:14" ht="126">
      <c r="A184" s="6"/>
      <c r="B184" s="2">
        <v>97220210583</v>
      </c>
      <c r="C184" s="32">
        <v>2017</v>
      </c>
      <c r="D184" s="32">
        <v>2018</v>
      </c>
      <c r="E184" s="28" t="s">
        <v>42</v>
      </c>
      <c r="F184" s="28" t="s">
        <v>75</v>
      </c>
      <c r="G184" s="28" t="s">
        <v>76</v>
      </c>
      <c r="H184" s="2">
        <v>1</v>
      </c>
      <c r="I184" s="32" t="s">
        <v>53</v>
      </c>
      <c r="J184" s="16">
        <v>150000</v>
      </c>
      <c r="K184" s="16"/>
      <c r="L184" s="16" t="e">
        <f>#REF!+J184+K184</f>
        <v>#REF!</v>
      </c>
      <c r="M184" s="26" t="s">
        <v>46</v>
      </c>
      <c r="N184" s="8" t="s">
        <v>563</v>
      </c>
    </row>
    <row r="185" spans="1:14" ht="94.5">
      <c r="A185" s="6"/>
      <c r="B185" s="2">
        <v>97220210583</v>
      </c>
      <c r="C185" s="32">
        <v>2017</v>
      </c>
      <c r="D185" s="32">
        <v>2018</v>
      </c>
      <c r="E185" s="28" t="s">
        <v>69</v>
      </c>
      <c r="F185" s="28" t="s">
        <v>70</v>
      </c>
      <c r="G185" s="28" t="s">
        <v>77</v>
      </c>
      <c r="H185" s="2">
        <v>1</v>
      </c>
      <c r="I185" s="32" t="s">
        <v>53</v>
      </c>
      <c r="J185" s="16">
        <v>150000</v>
      </c>
      <c r="K185" s="71">
        <v>75000</v>
      </c>
      <c r="L185" s="16" t="e">
        <f>#REF!+J185+K185</f>
        <v>#REF!</v>
      </c>
      <c r="M185" s="26" t="s">
        <v>46</v>
      </c>
      <c r="N185" s="8" t="s">
        <v>564</v>
      </c>
    </row>
    <row r="186" spans="1:14" ht="78.75">
      <c r="A186" s="6"/>
      <c r="B186" s="2">
        <v>97220210583</v>
      </c>
      <c r="C186" s="32">
        <v>2017</v>
      </c>
      <c r="D186" s="32">
        <v>2018</v>
      </c>
      <c r="E186" s="28" t="s">
        <v>69</v>
      </c>
      <c r="F186" s="28" t="s">
        <v>78</v>
      </c>
      <c r="G186" s="28" t="s">
        <v>79</v>
      </c>
      <c r="H186" s="2">
        <v>1</v>
      </c>
      <c r="I186" s="32" t="s">
        <v>53</v>
      </c>
      <c r="J186" s="16">
        <v>150000</v>
      </c>
      <c r="K186" s="71"/>
      <c r="L186" s="16" t="e">
        <f>#REF!+J186+K186</f>
        <v>#REF!</v>
      </c>
      <c r="M186" s="26" t="s">
        <v>46</v>
      </c>
      <c r="N186" s="8" t="s">
        <v>565</v>
      </c>
    </row>
    <row r="187" spans="1:14" ht="36" customHeight="1">
      <c r="A187" s="6"/>
      <c r="B187" s="2">
        <v>97220210583</v>
      </c>
      <c r="C187" s="32">
        <v>2017</v>
      </c>
      <c r="D187" s="32">
        <v>2018</v>
      </c>
      <c r="E187" s="28" t="s">
        <v>42</v>
      </c>
      <c r="F187" s="28" t="s">
        <v>51</v>
      </c>
      <c r="G187" s="28" t="s">
        <v>80</v>
      </c>
      <c r="H187" s="2">
        <v>1</v>
      </c>
      <c r="I187" s="32" t="s">
        <v>53</v>
      </c>
      <c r="J187" s="16">
        <v>200000</v>
      </c>
      <c r="K187" s="71">
        <v>200000</v>
      </c>
      <c r="L187" s="16" t="e">
        <f>#REF!+J187+K187</f>
        <v>#REF!</v>
      </c>
      <c r="M187" s="26" t="s">
        <v>81</v>
      </c>
      <c r="N187" s="8" t="s">
        <v>564</v>
      </c>
    </row>
    <row r="188" spans="1:14" ht="100.5" customHeight="1">
      <c r="A188" s="6"/>
      <c r="B188" s="2">
        <v>97220210583</v>
      </c>
      <c r="C188" s="32">
        <v>2017</v>
      </c>
      <c r="D188" s="32">
        <v>2017</v>
      </c>
      <c r="E188" s="2" t="s">
        <v>69</v>
      </c>
      <c r="F188" s="28" t="s">
        <v>70</v>
      </c>
      <c r="G188" s="28" t="s">
        <v>82</v>
      </c>
      <c r="H188" s="28" t="s">
        <v>29</v>
      </c>
      <c r="I188" s="32"/>
      <c r="J188" s="16"/>
      <c r="K188" s="71"/>
      <c r="L188" s="16" t="e">
        <f>#REF!+J188+K188</f>
        <v>#REF!</v>
      </c>
      <c r="M188" s="26" t="s">
        <v>46</v>
      </c>
      <c r="N188" s="6"/>
    </row>
    <row r="189" spans="1:14" ht="78.75">
      <c r="A189" s="6"/>
      <c r="B189" s="103">
        <v>97220210583</v>
      </c>
      <c r="C189" s="117">
        <v>2017</v>
      </c>
      <c r="D189" s="117">
        <v>2018</v>
      </c>
      <c r="E189" s="118" t="s">
        <v>42</v>
      </c>
      <c r="F189" s="103" t="s">
        <v>548</v>
      </c>
      <c r="G189" s="118" t="s">
        <v>549</v>
      </c>
      <c r="H189" s="2">
        <v>1</v>
      </c>
      <c r="I189" s="119" t="s">
        <v>68</v>
      </c>
      <c r="J189" s="120">
        <v>39000</v>
      </c>
      <c r="K189" s="120">
        <v>21000</v>
      </c>
      <c r="L189" s="120">
        <v>60000</v>
      </c>
      <c r="M189" s="121" t="s">
        <v>54</v>
      </c>
      <c r="N189" s="104" t="s">
        <v>566</v>
      </c>
    </row>
    <row r="190" spans="1:14" ht="30">
      <c r="A190" s="6"/>
      <c r="B190" s="103">
        <v>97220210583</v>
      </c>
      <c r="C190" s="119">
        <v>2017</v>
      </c>
      <c r="D190" s="119">
        <v>2017</v>
      </c>
      <c r="E190" s="118" t="s">
        <v>69</v>
      </c>
      <c r="F190" s="117" t="s">
        <v>509</v>
      </c>
      <c r="G190" s="118" t="s">
        <v>510</v>
      </c>
      <c r="H190" s="2">
        <v>1</v>
      </c>
      <c r="I190" s="119"/>
      <c r="J190" s="120">
        <v>20000</v>
      </c>
      <c r="K190" s="122"/>
      <c r="L190" s="120">
        <v>45000</v>
      </c>
      <c r="M190" s="121" t="s">
        <v>46</v>
      </c>
      <c r="N190" s="100"/>
    </row>
    <row r="191" spans="1:14" ht="31.5">
      <c r="A191" s="6"/>
      <c r="B191" s="103">
        <v>97220210583</v>
      </c>
      <c r="C191" s="55">
        <v>2017</v>
      </c>
      <c r="D191" s="55">
        <v>2017</v>
      </c>
      <c r="E191" s="68" t="s">
        <v>69</v>
      </c>
      <c r="F191" s="103" t="s">
        <v>509</v>
      </c>
      <c r="G191" s="68" t="s">
        <v>510</v>
      </c>
      <c r="H191" s="2">
        <v>1</v>
      </c>
      <c r="I191" s="55"/>
      <c r="J191" s="69">
        <v>20000</v>
      </c>
      <c r="K191" s="87"/>
      <c r="L191" s="69">
        <v>45000</v>
      </c>
      <c r="M191" s="123" t="s">
        <v>46</v>
      </c>
      <c r="N191" s="100"/>
    </row>
    <row r="192" spans="1:14">
      <c r="A192" s="6"/>
      <c r="B192" s="103">
        <v>97220210583</v>
      </c>
      <c r="C192" s="55">
        <v>2017</v>
      </c>
      <c r="D192" s="55">
        <v>2017</v>
      </c>
      <c r="E192" s="68" t="s">
        <v>69</v>
      </c>
      <c r="F192" s="103" t="s">
        <v>145</v>
      </c>
      <c r="G192" s="68" t="s">
        <v>511</v>
      </c>
      <c r="H192" s="2">
        <v>1</v>
      </c>
      <c r="I192" s="55"/>
      <c r="J192" s="69">
        <v>25000</v>
      </c>
      <c r="K192" s="69"/>
      <c r="L192" s="69">
        <v>62000</v>
      </c>
      <c r="M192" s="123" t="s">
        <v>46</v>
      </c>
      <c r="N192" s="100"/>
    </row>
    <row r="193" spans="1:14" ht="31.5">
      <c r="A193" s="6"/>
      <c r="B193" s="103">
        <v>97220210583</v>
      </c>
      <c r="C193" s="55">
        <v>2017</v>
      </c>
      <c r="D193" s="55">
        <v>2017</v>
      </c>
      <c r="E193" s="68" t="s">
        <v>69</v>
      </c>
      <c r="F193" s="103" t="s">
        <v>145</v>
      </c>
      <c r="G193" s="68" t="s">
        <v>512</v>
      </c>
      <c r="H193" s="2">
        <v>1</v>
      </c>
      <c r="I193" s="55"/>
      <c r="J193" s="69">
        <v>12000</v>
      </c>
      <c r="K193" s="69"/>
      <c r="L193" s="69">
        <v>42000</v>
      </c>
      <c r="M193" s="123" t="s">
        <v>46</v>
      </c>
      <c r="N193" s="103"/>
    </row>
    <row r="194" spans="1:14" ht="31.5">
      <c r="A194" s="6"/>
      <c r="B194" s="103">
        <v>97220210583</v>
      </c>
      <c r="C194" s="55">
        <v>2017</v>
      </c>
      <c r="D194" s="55">
        <v>2017</v>
      </c>
      <c r="E194" s="68" t="s">
        <v>69</v>
      </c>
      <c r="F194" s="103" t="s">
        <v>145</v>
      </c>
      <c r="G194" s="68" t="s">
        <v>513</v>
      </c>
      <c r="H194" s="2">
        <v>1</v>
      </c>
      <c r="I194" s="55"/>
      <c r="J194" s="69">
        <v>25000</v>
      </c>
      <c r="K194" s="69"/>
      <c r="L194" s="69">
        <v>50000</v>
      </c>
      <c r="M194" s="123" t="s">
        <v>46</v>
      </c>
      <c r="N194" s="100"/>
    </row>
    <row r="195" spans="1:14">
      <c r="A195" s="6"/>
      <c r="B195" s="103">
        <v>97220210583</v>
      </c>
      <c r="C195" s="55">
        <v>2017</v>
      </c>
      <c r="D195" s="55">
        <v>2017</v>
      </c>
      <c r="E195" s="68" t="s">
        <v>69</v>
      </c>
      <c r="F195" s="103" t="s">
        <v>514</v>
      </c>
      <c r="G195" s="68" t="s">
        <v>515</v>
      </c>
      <c r="H195" s="2">
        <v>1</v>
      </c>
      <c r="I195" s="55"/>
      <c r="J195" s="69">
        <v>20000</v>
      </c>
      <c r="K195" s="69"/>
      <c r="L195" s="69">
        <v>59000</v>
      </c>
      <c r="M195" s="123" t="s">
        <v>46</v>
      </c>
      <c r="N195" s="100"/>
    </row>
    <row r="196" spans="1:14" ht="47.25">
      <c r="A196" s="6"/>
      <c r="B196" s="103">
        <v>97220210583</v>
      </c>
      <c r="C196" s="55">
        <v>2017</v>
      </c>
      <c r="D196" s="55">
        <v>2017</v>
      </c>
      <c r="E196" s="68" t="s">
        <v>42</v>
      </c>
      <c r="F196" s="103" t="s">
        <v>514</v>
      </c>
      <c r="G196" s="104" t="s">
        <v>516</v>
      </c>
      <c r="H196" s="2">
        <v>1</v>
      </c>
      <c r="I196" s="55" t="s">
        <v>57</v>
      </c>
      <c r="J196" s="69">
        <v>30000</v>
      </c>
      <c r="K196" s="124"/>
      <c r="L196" s="69">
        <v>60000</v>
      </c>
      <c r="M196" s="123" t="s">
        <v>54</v>
      </c>
      <c r="N196" s="100"/>
    </row>
    <row r="197" spans="1:14" ht="78.75">
      <c r="A197" s="6"/>
      <c r="B197" s="2">
        <v>97220210583</v>
      </c>
      <c r="C197" s="32">
        <v>2017</v>
      </c>
      <c r="D197" s="2">
        <v>2017</v>
      </c>
      <c r="E197" s="1" t="s">
        <v>430</v>
      </c>
      <c r="F197" s="36" t="s">
        <v>43</v>
      </c>
      <c r="G197" s="1" t="s">
        <v>84</v>
      </c>
      <c r="H197" s="2">
        <v>1</v>
      </c>
      <c r="I197" s="2" t="s">
        <v>68</v>
      </c>
      <c r="J197" s="15">
        <v>0</v>
      </c>
      <c r="K197" s="15">
        <v>0</v>
      </c>
      <c r="L197" s="88">
        <v>190000</v>
      </c>
      <c r="M197" s="1" t="s">
        <v>85</v>
      </c>
      <c r="N197" s="6"/>
    </row>
    <row r="198" spans="1:14" ht="78.75">
      <c r="A198" s="6"/>
      <c r="B198" s="2">
        <v>97220210583</v>
      </c>
      <c r="C198" s="32">
        <v>2017</v>
      </c>
      <c r="D198" s="32">
        <v>2017</v>
      </c>
      <c r="E198" s="28" t="s">
        <v>86</v>
      </c>
      <c r="F198" s="36" t="s">
        <v>87</v>
      </c>
      <c r="G198" s="28" t="s">
        <v>88</v>
      </c>
      <c r="H198" s="28" t="s">
        <v>22</v>
      </c>
      <c r="I198" s="32" t="s">
        <v>89</v>
      </c>
      <c r="J198" s="15">
        <v>0</v>
      </c>
      <c r="K198" s="15">
        <v>0</v>
      </c>
      <c r="L198" s="88">
        <v>50000</v>
      </c>
      <c r="M198" s="1" t="s">
        <v>85</v>
      </c>
      <c r="N198" s="6"/>
    </row>
    <row r="199" spans="1:14" ht="78.75">
      <c r="A199" s="6"/>
      <c r="B199" s="2">
        <v>97220210583</v>
      </c>
      <c r="C199" s="32">
        <v>2017</v>
      </c>
      <c r="D199" s="2">
        <v>2018</v>
      </c>
      <c r="E199" s="1" t="s">
        <v>86</v>
      </c>
      <c r="F199" s="36" t="s">
        <v>90</v>
      </c>
      <c r="G199" s="1" t="s">
        <v>91</v>
      </c>
      <c r="H199" s="2">
        <v>2</v>
      </c>
      <c r="I199" s="2" t="s">
        <v>92</v>
      </c>
      <c r="J199" s="88">
        <v>100000</v>
      </c>
      <c r="K199" s="15">
        <v>0</v>
      </c>
      <c r="L199" s="88">
        <v>100000</v>
      </c>
      <c r="M199" s="1" t="s">
        <v>85</v>
      </c>
      <c r="N199" s="6"/>
    </row>
    <row r="200" spans="1:14" ht="31.5">
      <c r="A200" s="6"/>
      <c r="B200" s="103">
        <v>97220210583</v>
      </c>
      <c r="C200" s="55">
        <v>2017</v>
      </c>
      <c r="D200" s="55">
        <v>2017</v>
      </c>
      <c r="E200" s="103" t="s">
        <v>42</v>
      </c>
      <c r="F200" s="67" t="s">
        <v>517</v>
      </c>
      <c r="G200" s="104" t="s">
        <v>518</v>
      </c>
      <c r="H200" s="68" t="s">
        <v>22</v>
      </c>
      <c r="I200" s="103" t="s">
        <v>62</v>
      </c>
      <c r="J200" s="69">
        <v>16000</v>
      </c>
      <c r="K200" s="69"/>
      <c r="L200" s="69">
        <v>54000</v>
      </c>
      <c r="M200" s="123" t="s">
        <v>54</v>
      </c>
      <c r="N200" s="104"/>
    </row>
    <row r="201" spans="1:14" ht="78.75">
      <c r="A201" s="6"/>
      <c r="B201" s="2">
        <v>97220210583</v>
      </c>
      <c r="C201" s="32">
        <v>2017</v>
      </c>
      <c r="D201" s="32">
        <v>2018</v>
      </c>
      <c r="E201" s="28" t="s">
        <v>86</v>
      </c>
      <c r="F201" s="36" t="s">
        <v>93</v>
      </c>
      <c r="G201" s="28" t="s">
        <v>94</v>
      </c>
      <c r="H201" s="28" t="s">
        <v>29</v>
      </c>
      <c r="I201" s="2" t="s">
        <v>92</v>
      </c>
      <c r="J201" s="88">
        <v>50000</v>
      </c>
      <c r="K201" s="15">
        <v>0</v>
      </c>
      <c r="L201" s="88">
        <v>50000</v>
      </c>
      <c r="M201" s="1" t="s">
        <v>85</v>
      </c>
      <c r="N201" s="6"/>
    </row>
    <row r="202" spans="1:14" ht="236.25">
      <c r="A202" s="6"/>
      <c r="B202" s="2">
        <v>97220210583</v>
      </c>
      <c r="C202" s="2">
        <v>2017</v>
      </c>
      <c r="D202" s="2">
        <v>2018</v>
      </c>
      <c r="E202" s="2" t="s">
        <v>95</v>
      </c>
      <c r="F202" s="1" t="s">
        <v>431</v>
      </c>
      <c r="G202" s="1" t="s">
        <v>96</v>
      </c>
      <c r="H202" s="2">
        <v>1</v>
      </c>
      <c r="I202" s="2" t="s">
        <v>97</v>
      </c>
      <c r="J202" s="15">
        <v>50000</v>
      </c>
      <c r="K202" s="15">
        <v>50000</v>
      </c>
      <c r="L202" s="16">
        <v>150000</v>
      </c>
      <c r="M202" s="1" t="s">
        <v>432</v>
      </c>
      <c r="N202" s="35"/>
    </row>
    <row r="203" spans="1:14" ht="94.5">
      <c r="A203" s="6"/>
      <c r="B203" s="2">
        <v>97220210583</v>
      </c>
      <c r="C203" s="32">
        <v>2017</v>
      </c>
      <c r="D203" s="32">
        <v>2018</v>
      </c>
      <c r="E203" s="28" t="s">
        <v>83</v>
      </c>
      <c r="F203" s="28" t="s">
        <v>433</v>
      </c>
      <c r="G203" s="28" t="s">
        <v>98</v>
      </c>
      <c r="H203" s="28" t="s">
        <v>22</v>
      </c>
      <c r="I203" s="32" t="s">
        <v>99</v>
      </c>
      <c r="J203" s="71">
        <v>90000</v>
      </c>
      <c r="K203" s="71">
        <v>217500</v>
      </c>
      <c r="L203" s="71">
        <v>360000</v>
      </c>
      <c r="M203" s="26" t="s">
        <v>100</v>
      </c>
      <c r="N203" s="6"/>
    </row>
    <row r="204" spans="1:14" ht="47.25">
      <c r="A204" s="6"/>
      <c r="B204" s="2">
        <v>97220210583</v>
      </c>
      <c r="C204" s="32">
        <v>2017</v>
      </c>
      <c r="D204" s="32">
        <v>2017</v>
      </c>
      <c r="E204" s="28" t="s">
        <v>83</v>
      </c>
      <c r="F204" s="28" t="s">
        <v>434</v>
      </c>
      <c r="G204" s="28" t="s">
        <v>435</v>
      </c>
      <c r="H204" s="28" t="s">
        <v>22</v>
      </c>
      <c r="I204" s="32" t="s">
        <v>53</v>
      </c>
      <c r="J204" s="71">
        <v>60000</v>
      </c>
      <c r="K204" s="71">
        <v>60000</v>
      </c>
      <c r="L204" s="71">
        <v>180000</v>
      </c>
      <c r="M204" s="26" t="s">
        <v>49</v>
      </c>
      <c r="N204" s="6"/>
    </row>
    <row r="205" spans="1:14" ht="141.75">
      <c r="A205" s="179" t="s">
        <v>365</v>
      </c>
      <c r="B205" s="180" t="s">
        <v>13</v>
      </c>
      <c r="C205" s="180" t="s">
        <v>0</v>
      </c>
      <c r="D205" s="180" t="s">
        <v>1</v>
      </c>
      <c r="E205" s="180" t="s">
        <v>2</v>
      </c>
      <c r="F205" s="181" t="s">
        <v>3</v>
      </c>
      <c r="G205" s="180" t="s">
        <v>4</v>
      </c>
      <c r="H205" s="180" t="s">
        <v>5</v>
      </c>
      <c r="I205" s="180" t="s">
        <v>6</v>
      </c>
      <c r="J205" s="182" t="s">
        <v>7</v>
      </c>
      <c r="K205" s="182" t="s">
        <v>8</v>
      </c>
      <c r="L205" s="182" t="s">
        <v>9</v>
      </c>
      <c r="M205" s="180" t="s">
        <v>10</v>
      </c>
      <c r="N205" s="181" t="s">
        <v>11</v>
      </c>
    </row>
    <row r="206" spans="1:14" ht="94.5">
      <c r="A206" s="159"/>
      <c r="B206" s="28" t="s">
        <v>292</v>
      </c>
      <c r="C206" s="32">
        <v>2017</v>
      </c>
      <c r="D206" s="32">
        <v>2017</v>
      </c>
      <c r="E206" s="28" t="s">
        <v>322</v>
      </c>
      <c r="F206" s="28" t="s">
        <v>330</v>
      </c>
      <c r="G206" s="28" t="s">
        <v>676</v>
      </c>
      <c r="H206" s="28" t="s">
        <v>22</v>
      </c>
      <c r="I206" s="32"/>
      <c r="J206" s="15" t="s">
        <v>331</v>
      </c>
      <c r="K206" s="15" t="s">
        <v>331</v>
      </c>
      <c r="L206" s="89">
        <v>50000</v>
      </c>
      <c r="M206" s="26" t="s">
        <v>332</v>
      </c>
      <c r="N206" s="171" t="s">
        <v>644</v>
      </c>
    </row>
    <row r="207" spans="1:14" ht="315">
      <c r="A207" s="159"/>
      <c r="B207" s="28" t="s">
        <v>292</v>
      </c>
      <c r="C207" s="32">
        <v>2017</v>
      </c>
      <c r="D207" s="32">
        <v>2017</v>
      </c>
      <c r="E207" s="28" t="s">
        <v>322</v>
      </c>
      <c r="F207" s="28" t="s">
        <v>330</v>
      </c>
      <c r="G207" s="28" t="s">
        <v>677</v>
      </c>
      <c r="H207" s="28" t="s">
        <v>22</v>
      </c>
      <c r="I207" s="32"/>
      <c r="J207" s="15" t="s">
        <v>331</v>
      </c>
      <c r="K207" s="15" t="s">
        <v>331</v>
      </c>
      <c r="L207" s="89">
        <v>40000</v>
      </c>
      <c r="M207" s="26" t="s">
        <v>332</v>
      </c>
      <c r="N207" s="171" t="s">
        <v>645</v>
      </c>
    </row>
    <row r="208" spans="1:14" ht="110.25">
      <c r="A208" s="159"/>
      <c r="B208" s="28" t="s">
        <v>292</v>
      </c>
      <c r="C208" s="32">
        <v>2017</v>
      </c>
      <c r="D208" s="32">
        <v>2017</v>
      </c>
      <c r="E208" s="28" t="s">
        <v>322</v>
      </c>
      <c r="F208" s="28" t="s">
        <v>333</v>
      </c>
      <c r="G208" s="28" t="s">
        <v>678</v>
      </c>
      <c r="H208" s="28" t="s">
        <v>22</v>
      </c>
      <c r="I208" s="32"/>
      <c r="J208" s="15" t="s">
        <v>331</v>
      </c>
      <c r="K208" s="15" t="s">
        <v>331</v>
      </c>
      <c r="L208" s="89">
        <v>393000</v>
      </c>
      <c r="M208" s="26" t="s">
        <v>334</v>
      </c>
      <c r="N208" s="171" t="s">
        <v>646</v>
      </c>
    </row>
    <row r="209" spans="1:14" ht="315">
      <c r="A209" s="159"/>
      <c r="B209" s="28" t="s">
        <v>292</v>
      </c>
      <c r="C209" s="32">
        <v>2017</v>
      </c>
      <c r="D209" s="32">
        <v>2017</v>
      </c>
      <c r="E209" s="28" t="s">
        <v>322</v>
      </c>
      <c r="F209" s="28" t="s">
        <v>335</v>
      </c>
      <c r="G209" s="28" t="s">
        <v>679</v>
      </c>
      <c r="H209" s="28" t="s">
        <v>22</v>
      </c>
      <c r="I209" s="32"/>
      <c r="J209" s="71">
        <v>75000</v>
      </c>
      <c r="K209" s="15" t="s">
        <v>331</v>
      </c>
      <c r="L209" s="89">
        <v>142000</v>
      </c>
      <c r="M209" s="26" t="s">
        <v>336</v>
      </c>
      <c r="N209" s="171" t="s">
        <v>645</v>
      </c>
    </row>
    <row r="210" spans="1:14" ht="315">
      <c r="A210" s="159"/>
      <c r="B210" s="28" t="s">
        <v>292</v>
      </c>
      <c r="C210" s="32">
        <v>2018</v>
      </c>
      <c r="D210" s="32">
        <v>2018</v>
      </c>
      <c r="E210" s="28" t="s">
        <v>322</v>
      </c>
      <c r="F210" s="28" t="s">
        <v>337</v>
      </c>
      <c r="G210" s="28" t="s">
        <v>338</v>
      </c>
      <c r="H210" s="28" t="s">
        <v>22</v>
      </c>
      <c r="I210" s="32"/>
      <c r="J210" s="71">
        <v>97000</v>
      </c>
      <c r="K210" s="15" t="s">
        <v>331</v>
      </c>
      <c r="L210" s="89">
        <v>97000</v>
      </c>
      <c r="M210" s="26" t="s">
        <v>336</v>
      </c>
      <c r="N210" s="171" t="s">
        <v>645</v>
      </c>
    </row>
    <row r="211" spans="1:14" ht="315">
      <c r="A211" s="159"/>
      <c r="B211" s="28" t="s">
        <v>292</v>
      </c>
      <c r="C211" s="32">
        <v>2018</v>
      </c>
      <c r="D211" s="32">
        <v>2018</v>
      </c>
      <c r="E211" s="28" t="s">
        <v>322</v>
      </c>
      <c r="F211" s="28" t="s">
        <v>339</v>
      </c>
      <c r="G211" s="28" t="s">
        <v>340</v>
      </c>
      <c r="H211" s="28" t="s">
        <v>22</v>
      </c>
      <c r="I211" s="32"/>
      <c r="J211" s="71">
        <v>51000</v>
      </c>
      <c r="K211" s="15" t="s">
        <v>331</v>
      </c>
      <c r="L211" s="89">
        <v>51000</v>
      </c>
      <c r="M211" s="26" t="s">
        <v>336</v>
      </c>
      <c r="N211" s="171" t="s">
        <v>645</v>
      </c>
    </row>
    <row r="212" spans="1:14" ht="165">
      <c r="A212" s="159"/>
      <c r="B212" s="28" t="s">
        <v>292</v>
      </c>
      <c r="C212" s="32">
        <v>2018</v>
      </c>
      <c r="D212" s="32">
        <v>2018</v>
      </c>
      <c r="E212" s="28" t="s">
        <v>322</v>
      </c>
      <c r="F212" s="28" t="s">
        <v>341</v>
      </c>
      <c r="G212" s="28" t="s">
        <v>680</v>
      </c>
      <c r="H212" s="28" t="s">
        <v>29</v>
      </c>
      <c r="I212" s="32"/>
      <c r="J212" s="71">
        <v>45000</v>
      </c>
      <c r="K212" s="15" t="s">
        <v>331</v>
      </c>
      <c r="L212" s="89">
        <v>45000</v>
      </c>
      <c r="M212" s="26" t="s">
        <v>332</v>
      </c>
      <c r="N212" s="171" t="s">
        <v>647</v>
      </c>
    </row>
    <row r="213" spans="1:14" ht="89.25">
      <c r="A213" s="159"/>
      <c r="B213" s="28" t="s">
        <v>292</v>
      </c>
      <c r="C213" s="32">
        <v>2017</v>
      </c>
      <c r="D213" s="32">
        <v>2017</v>
      </c>
      <c r="E213" s="2" t="s">
        <v>322</v>
      </c>
      <c r="F213" s="28" t="s">
        <v>342</v>
      </c>
      <c r="G213" s="1" t="s">
        <v>343</v>
      </c>
      <c r="H213" s="2">
        <v>1</v>
      </c>
      <c r="I213" s="32"/>
      <c r="J213" s="15" t="s">
        <v>331</v>
      </c>
      <c r="K213" s="15" t="s">
        <v>331</v>
      </c>
      <c r="L213" s="22">
        <v>50000</v>
      </c>
      <c r="M213" s="26" t="s">
        <v>332</v>
      </c>
      <c r="N213" s="172" t="s">
        <v>648</v>
      </c>
    </row>
    <row r="214" spans="1:14" ht="89.25">
      <c r="A214" s="159"/>
      <c r="B214" s="28" t="s">
        <v>292</v>
      </c>
      <c r="C214" s="32">
        <v>2018</v>
      </c>
      <c r="D214" s="32">
        <v>2018</v>
      </c>
      <c r="E214" s="2" t="s">
        <v>322</v>
      </c>
      <c r="F214" s="1" t="s">
        <v>344</v>
      </c>
      <c r="G214" s="1" t="s">
        <v>681</v>
      </c>
      <c r="H214" s="2">
        <v>1</v>
      </c>
      <c r="I214" s="32"/>
      <c r="J214" s="16">
        <v>59000</v>
      </c>
      <c r="K214" s="15" t="s">
        <v>331</v>
      </c>
      <c r="L214" s="22">
        <v>59000</v>
      </c>
      <c r="M214" s="26" t="s">
        <v>336</v>
      </c>
      <c r="N214" s="172" t="s">
        <v>648</v>
      </c>
    </row>
    <row r="215" spans="1:14" ht="409.5">
      <c r="A215" s="159"/>
      <c r="B215" s="28" t="s">
        <v>292</v>
      </c>
      <c r="C215" s="32">
        <v>2017</v>
      </c>
      <c r="D215" s="2">
        <v>2017</v>
      </c>
      <c r="E215" s="2" t="s">
        <v>345</v>
      </c>
      <c r="F215" s="1" t="s">
        <v>346</v>
      </c>
      <c r="G215" s="1" t="s">
        <v>347</v>
      </c>
      <c r="H215" s="2">
        <v>1</v>
      </c>
      <c r="I215" s="2"/>
      <c r="J215" s="15" t="s">
        <v>331</v>
      </c>
      <c r="K215" s="15" t="s">
        <v>331</v>
      </c>
      <c r="L215" s="22">
        <v>75000</v>
      </c>
      <c r="M215" s="26" t="s">
        <v>332</v>
      </c>
      <c r="N215" s="171" t="s">
        <v>649</v>
      </c>
    </row>
    <row r="216" spans="1:14" ht="150">
      <c r="A216" s="159"/>
      <c r="B216" s="28" t="s">
        <v>292</v>
      </c>
      <c r="C216" s="32">
        <v>2017</v>
      </c>
      <c r="D216" s="2">
        <v>2017</v>
      </c>
      <c r="E216" s="2" t="s">
        <v>345</v>
      </c>
      <c r="F216" s="1" t="s">
        <v>348</v>
      </c>
      <c r="G216" s="1" t="s">
        <v>349</v>
      </c>
      <c r="H216" s="2">
        <v>2</v>
      </c>
      <c r="I216" s="2"/>
      <c r="J216" s="71">
        <v>36000</v>
      </c>
      <c r="K216" s="15" t="s">
        <v>331</v>
      </c>
      <c r="L216" s="22">
        <v>72000</v>
      </c>
      <c r="M216" s="26" t="s">
        <v>332</v>
      </c>
      <c r="N216" s="171" t="s">
        <v>650</v>
      </c>
    </row>
    <row r="217" spans="1:14" ht="195">
      <c r="A217" s="159"/>
      <c r="B217" s="28" t="s">
        <v>292</v>
      </c>
      <c r="C217" s="32">
        <v>2017</v>
      </c>
      <c r="D217" s="32">
        <v>2017</v>
      </c>
      <c r="E217" s="28" t="s">
        <v>345</v>
      </c>
      <c r="F217" s="28" t="s">
        <v>350</v>
      </c>
      <c r="G217" s="28" t="s">
        <v>351</v>
      </c>
      <c r="H217" s="28" t="s">
        <v>29</v>
      </c>
      <c r="I217" s="32"/>
      <c r="J217" s="15" t="s">
        <v>331</v>
      </c>
      <c r="K217" s="15" t="s">
        <v>331</v>
      </c>
      <c r="L217" s="89">
        <v>50000</v>
      </c>
      <c r="M217" s="26" t="s">
        <v>332</v>
      </c>
      <c r="N217" s="171" t="s">
        <v>651</v>
      </c>
    </row>
    <row r="218" spans="1:14" ht="90">
      <c r="A218" s="159"/>
      <c r="B218" s="28" t="s">
        <v>292</v>
      </c>
      <c r="C218" s="32">
        <v>2017</v>
      </c>
      <c r="D218" s="32">
        <v>2017</v>
      </c>
      <c r="E218" s="28" t="s">
        <v>345</v>
      </c>
      <c r="F218" s="28" t="s">
        <v>350</v>
      </c>
      <c r="G218" s="28" t="s">
        <v>352</v>
      </c>
      <c r="H218" s="28" t="s">
        <v>22</v>
      </c>
      <c r="I218" s="32"/>
      <c r="J218" s="15" t="s">
        <v>331</v>
      </c>
      <c r="K218" s="15" t="s">
        <v>331</v>
      </c>
      <c r="L218" s="89">
        <v>40000</v>
      </c>
      <c r="M218" s="26" t="s">
        <v>332</v>
      </c>
      <c r="N218" s="171" t="s">
        <v>652</v>
      </c>
    </row>
    <row r="219" spans="1:14" ht="135">
      <c r="A219" s="159"/>
      <c r="B219" s="28" t="s">
        <v>292</v>
      </c>
      <c r="C219" s="32">
        <v>2017</v>
      </c>
      <c r="D219" s="32">
        <v>2017</v>
      </c>
      <c r="E219" s="28" t="s">
        <v>345</v>
      </c>
      <c r="F219" s="28" t="s">
        <v>353</v>
      </c>
      <c r="G219" s="28" t="s">
        <v>354</v>
      </c>
      <c r="H219" s="28" t="s">
        <v>22</v>
      </c>
      <c r="I219" s="32"/>
      <c r="J219" s="15" t="s">
        <v>331</v>
      </c>
      <c r="K219" s="15" t="s">
        <v>331</v>
      </c>
      <c r="L219" s="89">
        <v>75000</v>
      </c>
      <c r="M219" s="26" t="s">
        <v>332</v>
      </c>
      <c r="N219" s="171" t="s">
        <v>653</v>
      </c>
    </row>
    <row r="220" spans="1:14" ht="90">
      <c r="A220" s="159"/>
      <c r="B220" s="28" t="s">
        <v>292</v>
      </c>
      <c r="C220" s="32">
        <v>2017</v>
      </c>
      <c r="D220" s="32">
        <v>2018</v>
      </c>
      <c r="E220" s="28" t="s">
        <v>345</v>
      </c>
      <c r="F220" s="28" t="s">
        <v>353</v>
      </c>
      <c r="G220" s="28" t="s">
        <v>355</v>
      </c>
      <c r="H220" s="28" t="s">
        <v>22</v>
      </c>
      <c r="I220" s="32"/>
      <c r="J220" s="71">
        <v>48000</v>
      </c>
      <c r="K220" s="15" t="s">
        <v>331</v>
      </c>
      <c r="L220" s="89">
        <v>48000</v>
      </c>
      <c r="M220" s="26" t="s">
        <v>332</v>
      </c>
      <c r="N220" s="171" t="s">
        <v>654</v>
      </c>
    </row>
    <row r="221" spans="1:14" ht="75">
      <c r="A221" s="159"/>
      <c r="B221" s="28" t="s">
        <v>292</v>
      </c>
      <c r="C221" s="32">
        <v>2017</v>
      </c>
      <c r="D221" s="32">
        <v>2018</v>
      </c>
      <c r="E221" s="28" t="s">
        <v>345</v>
      </c>
      <c r="F221" s="28" t="s">
        <v>356</v>
      </c>
      <c r="G221" s="28" t="s">
        <v>357</v>
      </c>
      <c r="H221" s="28" t="s">
        <v>22</v>
      </c>
      <c r="I221" s="32"/>
      <c r="J221" s="71">
        <v>48000</v>
      </c>
      <c r="K221" s="15" t="s">
        <v>331</v>
      </c>
      <c r="L221" s="89">
        <v>48000</v>
      </c>
      <c r="M221" s="26" t="s">
        <v>332</v>
      </c>
      <c r="N221" s="171" t="s">
        <v>655</v>
      </c>
    </row>
    <row r="222" spans="1:14" ht="90">
      <c r="A222" s="159"/>
      <c r="B222" s="28" t="s">
        <v>292</v>
      </c>
      <c r="C222" s="32">
        <v>2017</v>
      </c>
      <c r="D222" s="32">
        <v>2018</v>
      </c>
      <c r="E222" s="28" t="s">
        <v>345</v>
      </c>
      <c r="F222" s="28" t="s">
        <v>358</v>
      </c>
      <c r="G222" s="28" t="s">
        <v>359</v>
      </c>
      <c r="H222" s="28" t="s">
        <v>29</v>
      </c>
      <c r="I222" s="32"/>
      <c r="J222" s="71">
        <v>45000</v>
      </c>
      <c r="K222" s="15" t="s">
        <v>331</v>
      </c>
      <c r="L222" s="89">
        <v>45000</v>
      </c>
      <c r="M222" s="26" t="s">
        <v>332</v>
      </c>
      <c r="N222" s="171" t="s">
        <v>656</v>
      </c>
    </row>
    <row r="223" spans="1:14" ht="94.5">
      <c r="A223" s="159"/>
      <c r="B223" s="28" t="s">
        <v>292</v>
      </c>
      <c r="C223" s="2">
        <v>2017</v>
      </c>
      <c r="D223" s="2">
        <v>2017</v>
      </c>
      <c r="E223" s="2" t="s">
        <v>345</v>
      </c>
      <c r="F223" s="1" t="s">
        <v>360</v>
      </c>
      <c r="G223" s="1" t="s">
        <v>682</v>
      </c>
      <c r="H223" s="2">
        <v>1</v>
      </c>
      <c r="I223" s="2"/>
      <c r="J223" s="15" t="s">
        <v>331</v>
      </c>
      <c r="K223" s="15" t="s">
        <v>331</v>
      </c>
      <c r="L223" s="22">
        <v>100000</v>
      </c>
      <c r="M223" s="26" t="s">
        <v>332</v>
      </c>
      <c r="N223" s="171" t="s">
        <v>657</v>
      </c>
    </row>
    <row r="224" spans="1:14" ht="47.25">
      <c r="A224" s="159"/>
      <c r="B224" s="28" t="s">
        <v>292</v>
      </c>
      <c r="C224" s="2">
        <v>2017</v>
      </c>
      <c r="D224" s="2">
        <v>2017</v>
      </c>
      <c r="E224" s="2" t="s">
        <v>345</v>
      </c>
      <c r="F224" s="1" t="s">
        <v>360</v>
      </c>
      <c r="G224" s="1" t="s">
        <v>683</v>
      </c>
      <c r="H224" s="2">
        <v>1</v>
      </c>
      <c r="I224" s="2"/>
      <c r="J224" s="15" t="s">
        <v>331</v>
      </c>
      <c r="K224" s="15" t="s">
        <v>331</v>
      </c>
      <c r="L224" s="22">
        <v>50000</v>
      </c>
      <c r="M224" s="26" t="s">
        <v>332</v>
      </c>
      <c r="N224" s="171" t="s">
        <v>658</v>
      </c>
    </row>
    <row r="225" spans="1:14" ht="47.25">
      <c r="A225" s="159"/>
      <c r="B225" s="28" t="s">
        <v>292</v>
      </c>
      <c r="C225" s="32">
        <v>2017</v>
      </c>
      <c r="D225" s="32">
        <v>2017</v>
      </c>
      <c r="E225" s="28" t="s">
        <v>345</v>
      </c>
      <c r="F225" s="1" t="s">
        <v>360</v>
      </c>
      <c r="G225" s="28" t="s">
        <v>684</v>
      </c>
      <c r="H225" s="28" t="s">
        <v>22</v>
      </c>
      <c r="I225" s="32"/>
      <c r="J225" s="71"/>
      <c r="K225" s="15" t="s">
        <v>331</v>
      </c>
      <c r="L225" s="22">
        <v>50000</v>
      </c>
      <c r="M225" s="26" t="s">
        <v>332</v>
      </c>
      <c r="N225" s="171" t="s">
        <v>658</v>
      </c>
    </row>
    <row r="226" spans="1:14" ht="47.25">
      <c r="A226" s="159"/>
      <c r="B226" s="28" t="s">
        <v>292</v>
      </c>
      <c r="C226" s="32">
        <v>2017</v>
      </c>
      <c r="D226" s="32">
        <v>2017</v>
      </c>
      <c r="E226" s="28" t="s">
        <v>237</v>
      </c>
      <c r="F226" s="28" t="s">
        <v>116</v>
      </c>
      <c r="G226" s="28" t="s">
        <v>47</v>
      </c>
      <c r="H226" s="28" t="s">
        <v>22</v>
      </c>
      <c r="I226" s="32"/>
      <c r="J226" s="71">
        <v>60000</v>
      </c>
      <c r="K226" s="15" t="s">
        <v>331</v>
      </c>
      <c r="L226" s="89">
        <v>120000</v>
      </c>
      <c r="M226" s="26" t="s">
        <v>361</v>
      </c>
      <c r="N226" s="171" t="s">
        <v>659</v>
      </c>
    </row>
    <row r="227" spans="1:14" ht="47.25">
      <c r="A227" s="159"/>
      <c r="B227" s="28" t="s">
        <v>292</v>
      </c>
      <c r="C227" s="32">
        <v>2017</v>
      </c>
      <c r="D227" s="32">
        <v>2017</v>
      </c>
      <c r="E227" s="28" t="s">
        <v>237</v>
      </c>
      <c r="F227" s="28" t="s">
        <v>362</v>
      </c>
      <c r="G227" s="28" t="s">
        <v>363</v>
      </c>
      <c r="H227" s="28" t="s">
        <v>22</v>
      </c>
      <c r="I227" s="32"/>
      <c r="J227" s="71">
        <v>40000</v>
      </c>
      <c r="K227" s="15" t="s">
        <v>331</v>
      </c>
      <c r="L227" s="89">
        <v>80000</v>
      </c>
      <c r="M227" s="26" t="s">
        <v>361</v>
      </c>
      <c r="N227" s="171" t="s">
        <v>659</v>
      </c>
    </row>
    <row r="228" spans="1:14" ht="47.25">
      <c r="A228" s="159"/>
      <c r="B228" s="28" t="s">
        <v>292</v>
      </c>
      <c r="C228" s="32">
        <v>2017</v>
      </c>
      <c r="D228" s="32">
        <v>2017</v>
      </c>
      <c r="E228" s="28" t="s">
        <v>237</v>
      </c>
      <c r="F228" s="28" t="s">
        <v>364</v>
      </c>
      <c r="G228" s="28" t="s">
        <v>574</v>
      </c>
      <c r="H228" s="28" t="s">
        <v>22</v>
      </c>
      <c r="I228" s="32"/>
      <c r="J228" s="71">
        <v>85000</v>
      </c>
      <c r="K228" s="15" t="s">
        <v>331</v>
      </c>
      <c r="L228" s="89">
        <v>170000</v>
      </c>
      <c r="M228" s="26" t="s">
        <v>361</v>
      </c>
      <c r="N228" s="171" t="s">
        <v>659</v>
      </c>
    </row>
    <row r="229" spans="1:14" ht="63">
      <c r="A229" s="159"/>
      <c r="B229" s="46" t="s">
        <v>292</v>
      </c>
      <c r="C229" s="45">
        <v>2017</v>
      </c>
      <c r="D229" s="45" t="s">
        <v>519</v>
      </c>
      <c r="E229" s="20" t="s">
        <v>345</v>
      </c>
      <c r="F229" s="19" t="s">
        <v>331</v>
      </c>
      <c r="G229" s="19" t="s">
        <v>685</v>
      </c>
      <c r="H229" s="20">
        <v>1</v>
      </c>
      <c r="I229" s="45" t="s">
        <v>331</v>
      </c>
      <c r="J229" s="84">
        <v>40000</v>
      </c>
      <c r="K229" s="85" t="s">
        <v>331</v>
      </c>
      <c r="L229" s="84">
        <v>80000</v>
      </c>
      <c r="M229" s="19" t="s">
        <v>443</v>
      </c>
      <c r="N229" s="171" t="s">
        <v>660</v>
      </c>
    </row>
    <row r="230" spans="1:14" ht="47.25">
      <c r="A230" s="159"/>
      <c r="B230" s="46" t="s">
        <v>292</v>
      </c>
      <c r="C230" s="45">
        <v>2017</v>
      </c>
      <c r="D230" s="45" t="s">
        <v>519</v>
      </c>
      <c r="E230" s="20" t="s">
        <v>42</v>
      </c>
      <c r="F230" s="19" t="s">
        <v>331</v>
      </c>
      <c r="G230" s="19" t="s">
        <v>522</v>
      </c>
      <c r="H230" s="20">
        <v>1</v>
      </c>
      <c r="I230" s="45" t="s">
        <v>331</v>
      </c>
      <c r="J230" s="84">
        <v>35000</v>
      </c>
      <c r="K230" s="85" t="s">
        <v>331</v>
      </c>
      <c r="L230" s="125">
        <v>70000</v>
      </c>
      <c r="M230" s="126" t="s">
        <v>361</v>
      </c>
      <c r="N230" s="171" t="s">
        <v>659</v>
      </c>
    </row>
    <row r="231" spans="1:14" ht="409.5">
      <c r="A231" s="159"/>
      <c r="B231" s="46" t="s">
        <v>292</v>
      </c>
      <c r="C231" s="45">
        <v>2017</v>
      </c>
      <c r="D231" s="45" t="s">
        <v>519</v>
      </c>
      <c r="E231" s="19" t="s">
        <v>42</v>
      </c>
      <c r="F231" s="204" t="s">
        <v>331</v>
      </c>
      <c r="G231" s="19" t="s">
        <v>688</v>
      </c>
      <c r="H231" s="19">
        <v>1</v>
      </c>
      <c r="I231" s="19" t="s">
        <v>283</v>
      </c>
      <c r="J231" s="127">
        <v>60000</v>
      </c>
      <c r="K231" s="85" t="s">
        <v>331</v>
      </c>
      <c r="L231" s="127">
        <v>120000</v>
      </c>
      <c r="M231" s="19" t="s">
        <v>520</v>
      </c>
      <c r="N231" s="19" t="s">
        <v>687</v>
      </c>
    </row>
    <row r="232" spans="1:14" ht="141.75">
      <c r="A232" s="159"/>
      <c r="B232" s="46" t="s">
        <v>292</v>
      </c>
      <c r="C232" s="45">
        <v>2017</v>
      </c>
      <c r="D232" s="45" t="s">
        <v>519</v>
      </c>
      <c r="E232" s="20" t="s">
        <v>345</v>
      </c>
      <c r="F232" s="19" t="s">
        <v>331</v>
      </c>
      <c r="G232" s="20" t="s">
        <v>521</v>
      </c>
      <c r="H232" s="20">
        <v>1</v>
      </c>
      <c r="I232" s="45" t="s">
        <v>331</v>
      </c>
      <c r="J232" s="206">
        <v>40000</v>
      </c>
      <c r="K232" s="85" t="s">
        <v>331</v>
      </c>
      <c r="L232" s="206">
        <v>80000</v>
      </c>
      <c r="M232" s="19" t="s">
        <v>520</v>
      </c>
      <c r="N232" s="19" t="s">
        <v>523</v>
      </c>
    </row>
    <row r="233" spans="1:14" ht="78.75">
      <c r="A233" s="159"/>
      <c r="B233" s="46" t="s">
        <v>292</v>
      </c>
      <c r="C233" s="45">
        <v>2017</v>
      </c>
      <c r="D233" s="45" t="s">
        <v>519</v>
      </c>
      <c r="E233" s="19" t="s">
        <v>642</v>
      </c>
      <c r="F233" s="19" t="s">
        <v>331</v>
      </c>
      <c r="G233" s="19" t="s">
        <v>643</v>
      </c>
      <c r="H233" s="20">
        <v>1</v>
      </c>
      <c r="I233" s="45" t="s">
        <v>331</v>
      </c>
      <c r="J233" s="206">
        <v>35000</v>
      </c>
      <c r="K233" s="85" t="s">
        <v>331</v>
      </c>
      <c r="L233" s="206">
        <v>70000</v>
      </c>
      <c r="M233" s="19" t="s">
        <v>520</v>
      </c>
      <c r="N233" s="212" t="s">
        <v>661</v>
      </c>
    </row>
    <row r="234" spans="1:14" ht="75">
      <c r="A234" s="116"/>
      <c r="B234" s="46" t="s">
        <v>292</v>
      </c>
      <c r="C234" s="19">
        <v>2017</v>
      </c>
      <c r="D234" s="19">
        <v>2017</v>
      </c>
      <c r="E234" s="46" t="s">
        <v>237</v>
      </c>
      <c r="F234" s="19" t="s">
        <v>141</v>
      </c>
      <c r="G234" s="19" t="s">
        <v>441</v>
      </c>
      <c r="H234" s="19">
        <v>1</v>
      </c>
      <c r="I234" s="45" t="s">
        <v>442</v>
      </c>
      <c r="J234" s="85">
        <v>54168</v>
      </c>
      <c r="K234" s="85" t="s">
        <v>331</v>
      </c>
      <c r="L234" s="127">
        <v>108336</v>
      </c>
      <c r="M234" s="19" t="s">
        <v>443</v>
      </c>
      <c r="N234" s="207" t="s">
        <v>662</v>
      </c>
    </row>
    <row r="235" spans="1:14" ht="63">
      <c r="A235" s="6"/>
      <c r="B235" s="208" t="s">
        <v>292</v>
      </c>
      <c r="C235" s="209">
        <v>2017</v>
      </c>
      <c r="D235" s="209" t="s">
        <v>519</v>
      </c>
      <c r="E235" s="20" t="s">
        <v>42</v>
      </c>
      <c r="F235" s="210" t="s">
        <v>331</v>
      </c>
      <c r="G235" s="19" t="s">
        <v>551</v>
      </c>
      <c r="H235" s="20">
        <v>1</v>
      </c>
      <c r="I235" s="209" t="s">
        <v>552</v>
      </c>
      <c r="J235" s="206">
        <v>20000</v>
      </c>
      <c r="K235" s="211" t="s">
        <v>331</v>
      </c>
      <c r="L235" s="206">
        <v>40000</v>
      </c>
      <c r="M235" s="19" t="s">
        <v>663</v>
      </c>
      <c r="N235" s="207" t="s">
        <v>664</v>
      </c>
    </row>
    <row r="236" spans="1:14" ht="141.75">
      <c r="A236" s="179" t="s">
        <v>444</v>
      </c>
      <c r="B236" s="180" t="s">
        <v>13</v>
      </c>
      <c r="C236" s="180" t="s">
        <v>0</v>
      </c>
      <c r="D236" s="180" t="s">
        <v>1</v>
      </c>
      <c r="E236" s="180" t="s">
        <v>2</v>
      </c>
      <c r="F236" s="181" t="s">
        <v>3</v>
      </c>
      <c r="G236" s="180" t="s">
        <v>4</v>
      </c>
      <c r="H236" s="180" t="s">
        <v>5</v>
      </c>
      <c r="I236" s="180" t="s">
        <v>6</v>
      </c>
      <c r="J236" s="182" t="s">
        <v>7</v>
      </c>
      <c r="K236" s="182" t="s">
        <v>8</v>
      </c>
      <c r="L236" s="182" t="s">
        <v>9</v>
      </c>
      <c r="M236" s="180" t="s">
        <v>10</v>
      </c>
      <c r="N236" s="180" t="s">
        <v>11</v>
      </c>
    </row>
    <row r="237" spans="1:14" ht="63">
      <c r="A237" s="160"/>
      <c r="B237" s="213">
        <v>97220210583</v>
      </c>
      <c r="C237" s="214">
        <v>2018</v>
      </c>
      <c r="D237" s="214">
        <v>2018</v>
      </c>
      <c r="E237" s="215" t="s">
        <v>587</v>
      </c>
      <c r="F237" s="216" t="s">
        <v>588</v>
      </c>
      <c r="G237" s="217" t="s">
        <v>589</v>
      </c>
      <c r="H237" s="216">
        <v>1</v>
      </c>
      <c r="I237" s="216"/>
      <c r="J237" s="218" t="s">
        <v>593</v>
      </c>
      <c r="K237" s="216"/>
      <c r="L237" s="216"/>
      <c r="M237" s="219" t="s">
        <v>594</v>
      </c>
      <c r="N237" s="220" t="s">
        <v>595</v>
      </c>
    </row>
    <row r="238" spans="1:14" ht="63">
      <c r="A238" s="160"/>
      <c r="B238" s="213">
        <v>97220210583</v>
      </c>
      <c r="C238" s="214">
        <v>2018</v>
      </c>
      <c r="D238" s="214">
        <v>2018</v>
      </c>
      <c r="E238" s="221" t="s">
        <v>590</v>
      </c>
      <c r="F238" s="216" t="s">
        <v>591</v>
      </c>
      <c r="G238" s="217" t="s">
        <v>592</v>
      </c>
      <c r="H238" s="216">
        <v>1</v>
      </c>
      <c r="I238" s="216"/>
      <c r="J238" s="218">
        <v>77000</v>
      </c>
      <c r="K238" s="216"/>
      <c r="L238" s="216"/>
      <c r="M238" s="219" t="s">
        <v>596</v>
      </c>
      <c r="N238" s="220" t="s">
        <v>597</v>
      </c>
    </row>
    <row r="239" spans="1:14" ht="94.5">
      <c r="A239" s="6"/>
      <c r="B239" s="24">
        <v>97220210583</v>
      </c>
      <c r="C239" s="2"/>
      <c r="D239" s="2">
        <v>2017</v>
      </c>
      <c r="E239" s="1" t="s">
        <v>278</v>
      </c>
      <c r="F239" s="1" t="s">
        <v>279</v>
      </c>
      <c r="G239" s="1" t="s">
        <v>573</v>
      </c>
      <c r="H239" s="2">
        <v>1</v>
      </c>
      <c r="I239" s="2" t="s">
        <v>53</v>
      </c>
      <c r="J239" s="15">
        <v>128000</v>
      </c>
      <c r="K239" s="15"/>
      <c r="L239" s="16">
        <v>256000</v>
      </c>
      <c r="M239" s="140" t="s">
        <v>280</v>
      </c>
      <c r="N239" s="7"/>
    </row>
    <row r="240" spans="1:14" ht="126">
      <c r="A240" s="6"/>
      <c r="B240" s="24">
        <v>97220210583</v>
      </c>
      <c r="C240" s="2">
        <v>2017</v>
      </c>
      <c r="D240" s="2">
        <v>2017</v>
      </c>
      <c r="E240" s="1" t="s">
        <v>278</v>
      </c>
      <c r="F240" s="1"/>
      <c r="G240" s="1" t="s">
        <v>445</v>
      </c>
      <c r="H240" s="2">
        <v>1</v>
      </c>
      <c r="I240" s="2"/>
      <c r="J240" s="15"/>
      <c r="K240" s="15"/>
      <c r="L240" s="16"/>
      <c r="M240" s="140" t="s">
        <v>446</v>
      </c>
      <c r="N240" s="7"/>
    </row>
    <row r="241" spans="1:14" ht="126">
      <c r="A241" s="6"/>
      <c r="B241" s="24">
        <v>97220210583</v>
      </c>
      <c r="C241" s="2">
        <v>2017</v>
      </c>
      <c r="D241" s="2">
        <v>2017</v>
      </c>
      <c r="E241" s="1" t="s">
        <v>278</v>
      </c>
      <c r="F241" s="1"/>
      <c r="G241" s="1" t="s">
        <v>447</v>
      </c>
      <c r="H241" s="2">
        <v>2</v>
      </c>
      <c r="I241" s="2"/>
      <c r="J241" s="15"/>
      <c r="K241" s="71"/>
      <c r="L241" s="71"/>
      <c r="M241" s="140" t="s">
        <v>446</v>
      </c>
      <c r="N241" s="7"/>
    </row>
    <row r="242" spans="1:14" ht="126">
      <c r="A242" s="6"/>
      <c r="B242" s="24">
        <v>97220210583</v>
      </c>
      <c r="C242" s="2">
        <v>2017</v>
      </c>
      <c r="D242" s="2">
        <v>2017</v>
      </c>
      <c r="E242" s="1" t="s">
        <v>278</v>
      </c>
      <c r="F242" s="28"/>
      <c r="G242" s="28" t="s">
        <v>448</v>
      </c>
      <c r="H242" s="28" t="s">
        <v>29</v>
      </c>
      <c r="I242" s="2"/>
      <c r="J242" s="71"/>
      <c r="K242" s="71"/>
      <c r="L242" s="71"/>
      <c r="M242" s="140" t="s">
        <v>446</v>
      </c>
      <c r="N242" s="7"/>
    </row>
    <row r="243" spans="1:14" ht="126">
      <c r="A243" s="6"/>
      <c r="B243" s="24">
        <v>97220210583</v>
      </c>
      <c r="C243" s="2">
        <v>2017</v>
      </c>
      <c r="D243" s="2">
        <v>2017</v>
      </c>
      <c r="E243" s="1" t="s">
        <v>278</v>
      </c>
      <c r="F243" s="28"/>
      <c r="G243" s="28" t="s">
        <v>449</v>
      </c>
      <c r="H243" s="28" t="s">
        <v>29</v>
      </c>
      <c r="I243" s="2"/>
      <c r="J243" s="71"/>
      <c r="K243" s="71"/>
      <c r="L243" s="71"/>
      <c r="M243" s="140" t="s">
        <v>446</v>
      </c>
      <c r="N243" s="7"/>
    </row>
    <row r="244" spans="1:14" ht="126">
      <c r="A244" s="6"/>
      <c r="B244" s="24">
        <v>97220210583</v>
      </c>
      <c r="C244" s="2">
        <v>2017</v>
      </c>
      <c r="D244" s="2">
        <v>2017</v>
      </c>
      <c r="E244" s="1" t="s">
        <v>278</v>
      </c>
      <c r="F244" s="28"/>
      <c r="G244" s="28" t="s">
        <v>450</v>
      </c>
      <c r="H244" s="28" t="s">
        <v>29</v>
      </c>
      <c r="I244" s="2"/>
      <c r="J244" s="71"/>
      <c r="K244" s="71"/>
      <c r="L244" s="71"/>
      <c r="M244" s="140" t="s">
        <v>446</v>
      </c>
      <c r="N244" s="7"/>
    </row>
    <row r="245" spans="1:14" ht="126">
      <c r="A245" s="6"/>
      <c r="B245" s="93">
        <v>97220210583</v>
      </c>
      <c r="C245" s="36">
        <v>2017</v>
      </c>
      <c r="D245" s="36">
        <v>2017</v>
      </c>
      <c r="E245" s="28" t="s">
        <v>451</v>
      </c>
      <c r="F245" s="28"/>
      <c r="G245" s="28" t="s">
        <v>452</v>
      </c>
      <c r="H245" s="28" t="s">
        <v>22</v>
      </c>
      <c r="I245" s="36" t="s">
        <v>45</v>
      </c>
      <c r="J245" s="71"/>
      <c r="K245" s="71"/>
      <c r="L245" s="71"/>
      <c r="M245" s="141" t="s">
        <v>446</v>
      </c>
      <c r="N245" s="95"/>
    </row>
    <row r="246" spans="1:14" ht="141.75">
      <c r="A246" s="6"/>
      <c r="B246" s="93">
        <v>97220210583</v>
      </c>
      <c r="C246" s="32">
        <v>2017</v>
      </c>
      <c r="D246" s="32">
        <v>2018</v>
      </c>
      <c r="E246" s="96" t="s">
        <v>278</v>
      </c>
      <c r="F246" s="28"/>
      <c r="G246" s="28" t="s">
        <v>456</v>
      </c>
      <c r="H246" s="28" t="s">
        <v>22</v>
      </c>
      <c r="I246" s="36"/>
      <c r="J246" s="94"/>
      <c r="K246" s="71"/>
      <c r="L246" s="71"/>
      <c r="M246" s="141" t="s">
        <v>489</v>
      </c>
      <c r="N246" s="95"/>
    </row>
    <row r="247" spans="1:14" ht="157.5">
      <c r="A247" s="6"/>
      <c r="B247" s="93">
        <v>97220210583</v>
      </c>
      <c r="C247" s="32">
        <v>2017</v>
      </c>
      <c r="D247" s="32">
        <v>2017</v>
      </c>
      <c r="E247" s="32" t="s">
        <v>278</v>
      </c>
      <c r="F247" s="28"/>
      <c r="G247" s="28" t="s">
        <v>463</v>
      </c>
      <c r="H247" s="28" t="s">
        <v>22</v>
      </c>
      <c r="I247" s="36" t="s">
        <v>464</v>
      </c>
      <c r="J247" s="71"/>
      <c r="K247" s="83"/>
      <c r="L247" s="71"/>
      <c r="M247" s="141" t="s">
        <v>547</v>
      </c>
      <c r="N247" s="95"/>
    </row>
    <row r="248" spans="1:14" ht="141.75">
      <c r="A248" s="6"/>
      <c r="B248" s="93">
        <v>97220210583</v>
      </c>
      <c r="C248" s="32">
        <v>2018</v>
      </c>
      <c r="D248" s="32">
        <v>2018</v>
      </c>
      <c r="E248" s="96" t="s">
        <v>278</v>
      </c>
      <c r="F248" s="28"/>
      <c r="G248" s="28" t="s">
        <v>453</v>
      </c>
      <c r="H248" s="28" t="s">
        <v>29</v>
      </c>
      <c r="I248" s="36"/>
      <c r="J248" s="97">
        <v>48000</v>
      </c>
      <c r="K248" s="71"/>
      <c r="L248" s="71"/>
      <c r="M248" s="141" t="s">
        <v>489</v>
      </c>
      <c r="N248" s="95"/>
    </row>
    <row r="249" spans="1:14" ht="126">
      <c r="A249" s="6"/>
      <c r="B249" s="93">
        <v>97220210583</v>
      </c>
      <c r="C249" s="32">
        <v>2018</v>
      </c>
      <c r="D249" s="32">
        <v>2018</v>
      </c>
      <c r="E249" s="96" t="s">
        <v>278</v>
      </c>
      <c r="F249" s="28"/>
      <c r="G249" s="28" t="s">
        <v>454</v>
      </c>
      <c r="H249" s="28" t="s">
        <v>29</v>
      </c>
      <c r="I249" s="36"/>
      <c r="J249" s="97">
        <v>65000</v>
      </c>
      <c r="K249" s="83"/>
      <c r="L249" s="71"/>
      <c r="M249" s="141" t="s">
        <v>446</v>
      </c>
      <c r="N249" s="95"/>
    </row>
    <row r="250" spans="1:14" ht="126">
      <c r="A250" s="6"/>
      <c r="B250" s="93">
        <v>97220210583</v>
      </c>
      <c r="C250" s="32">
        <v>2018</v>
      </c>
      <c r="D250" s="32">
        <v>2018</v>
      </c>
      <c r="E250" s="96" t="s">
        <v>278</v>
      </c>
      <c r="F250" s="28"/>
      <c r="G250" s="44" t="s">
        <v>455</v>
      </c>
      <c r="H250" s="28" t="s">
        <v>29</v>
      </c>
      <c r="I250" s="36"/>
      <c r="J250" s="97">
        <v>55000</v>
      </c>
      <c r="K250" s="83"/>
      <c r="L250" s="71"/>
      <c r="M250" s="141" t="s">
        <v>446</v>
      </c>
      <c r="N250" s="95"/>
    </row>
    <row r="251" spans="1:14" ht="236.25">
      <c r="A251" s="138"/>
      <c r="B251" s="93">
        <v>97220210583</v>
      </c>
      <c r="C251" s="137">
        <v>2017</v>
      </c>
      <c r="D251" s="137">
        <v>2017</v>
      </c>
      <c r="E251" s="138" t="s">
        <v>581</v>
      </c>
      <c r="F251" s="138"/>
      <c r="G251" s="138" t="s">
        <v>582</v>
      </c>
      <c r="H251" s="138" t="s">
        <v>29</v>
      </c>
      <c r="I251" s="137"/>
      <c r="J251" s="142"/>
      <c r="K251" s="143"/>
      <c r="L251" s="139"/>
      <c r="M251" s="144" t="s">
        <v>547</v>
      </c>
      <c r="N251" s="145" t="s">
        <v>583</v>
      </c>
    </row>
    <row r="252" spans="1:14" ht="63">
      <c r="A252" s="146"/>
      <c r="B252" s="93">
        <v>97220210583</v>
      </c>
      <c r="C252" s="55">
        <v>2017</v>
      </c>
      <c r="D252" s="55">
        <v>2017</v>
      </c>
      <c r="E252" s="62" t="s">
        <v>581</v>
      </c>
      <c r="F252" s="101"/>
      <c r="G252" s="136" t="s">
        <v>584</v>
      </c>
      <c r="H252" s="147">
        <v>1</v>
      </c>
      <c r="I252" s="101"/>
      <c r="J252" s="101"/>
      <c r="K252" s="101"/>
      <c r="L252" s="148"/>
      <c r="M252" s="149" t="s">
        <v>585</v>
      </c>
      <c r="N252" s="150"/>
    </row>
    <row r="253" spans="1:14" ht="141.75">
      <c r="A253" s="179" t="s">
        <v>436</v>
      </c>
      <c r="B253" s="180" t="s">
        <v>13</v>
      </c>
      <c r="C253" s="180" t="s">
        <v>0</v>
      </c>
      <c r="D253" s="180" t="s">
        <v>1</v>
      </c>
      <c r="E253" s="180" t="s">
        <v>2</v>
      </c>
      <c r="F253" s="181" t="s">
        <v>3</v>
      </c>
      <c r="G253" s="180" t="s">
        <v>4</v>
      </c>
      <c r="H253" s="180" t="s">
        <v>5</v>
      </c>
      <c r="I253" s="180" t="s">
        <v>6</v>
      </c>
      <c r="J253" s="182" t="s">
        <v>7</v>
      </c>
      <c r="K253" s="182" t="s">
        <v>8</v>
      </c>
      <c r="L253" s="182" t="s">
        <v>9</v>
      </c>
      <c r="M253" s="180" t="s">
        <v>10</v>
      </c>
      <c r="N253" s="181" t="s">
        <v>11</v>
      </c>
    </row>
    <row r="254" spans="1:14" ht="31.5">
      <c r="A254" s="13"/>
      <c r="B254" s="93">
        <v>97220210583</v>
      </c>
      <c r="C254" s="47">
        <v>2017</v>
      </c>
      <c r="D254" s="47">
        <v>2017</v>
      </c>
      <c r="E254" s="47" t="s">
        <v>83</v>
      </c>
      <c r="F254" s="46"/>
      <c r="G254" s="46" t="s">
        <v>575</v>
      </c>
      <c r="H254" s="46"/>
      <c r="I254" s="45" t="s">
        <v>526</v>
      </c>
      <c r="J254" s="86">
        <v>30000</v>
      </c>
      <c r="K254" s="86">
        <v>26000</v>
      </c>
      <c r="L254" s="50">
        <f>SUM(J254:K254)</f>
        <v>56000</v>
      </c>
      <c r="M254" s="48" t="s">
        <v>527</v>
      </c>
      <c r="N254" s="52"/>
    </row>
    <row r="255" spans="1:14" ht="63">
      <c r="A255" s="6"/>
      <c r="B255" s="93">
        <v>97220210583</v>
      </c>
      <c r="C255" s="47">
        <v>2017</v>
      </c>
      <c r="D255" s="47">
        <v>2017</v>
      </c>
      <c r="E255" s="47" t="s">
        <v>86</v>
      </c>
      <c r="F255" s="46"/>
      <c r="G255" s="46" t="s">
        <v>524</v>
      </c>
      <c r="H255" s="46"/>
      <c r="I255" s="45"/>
      <c r="J255" s="86">
        <v>15000</v>
      </c>
      <c r="K255" s="86">
        <v>18000</v>
      </c>
      <c r="L255" s="50">
        <f>SUM(J255:K255)</f>
        <v>33000</v>
      </c>
      <c r="M255" s="48" t="s">
        <v>525</v>
      </c>
      <c r="N255" s="52"/>
    </row>
    <row r="256" spans="1:14" ht="141.75">
      <c r="A256" s="179" t="s">
        <v>461</v>
      </c>
      <c r="B256" s="180" t="s">
        <v>13</v>
      </c>
      <c r="C256" s="180" t="s">
        <v>0</v>
      </c>
      <c r="D256" s="180" t="s">
        <v>1</v>
      </c>
      <c r="E256" s="180" t="s">
        <v>2</v>
      </c>
      <c r="F256" s="181" t="s">
        <v>3</v>
      </c>
      <c r="G256" s="180" t="s">
        <v>4</v>
      </c>
      <c r="H256" s="222" t="s">
        <v>5</v>
      </c>
      <c r="I256" s="180" t="s">
        <v>6</v>
      </c>
      <c r="J256" s="182" t="s">
        <v>7</v>
      </c>
      <c r="K256" s="182" t="s">
        <v>8</v>
      </c>
      <c r="L256" s="182" t="s">
        <v>9</v>
      </c>
      <c r="M256" s="180" t="s">
        <v>10</v>
      </c>
      <c r="N256" s="181" t="s">
        <v>11</v>
      </c>
    </row>
    <row r="257" spans="1:14" ht="157.5">
      <c r="A257" s="161"/>
      <c r="B257" s="223">
        <v>97220210583</v>
      </c>
      <c r="C257" s="117">
        <v>2018</v>
      </c>
      <c r="D257" s="117">
        <v>2019</v>
      </c>
      <c r="E257" s="117"/>
      <c r="F257" s="224">
        <v>38635000</v>
      </c>
      <c r="G257" s="224" t="s">
        <v>603</v>
      </c>
      <c r="H257" s="117">
        <v>1</v>
      </c>
      <c r="I257" s="117">
        <v>2</v>
      </c>
      <c r="J257" s="225">
        <v>50000</v>
      </c>
      <c r="K257" s="226">
        <v>150000</v>
      </c>
      <c r="L257" s="225">
        <v>200000</v>
      </c>
      <c r="M257" s="227" t="s">
        <v>604</v>
      </c>
      <c r="N257" s="228" t="s">
        <v>605</v>
      </c>
    </row>
    <row r="258" spans="1:14" ht="63">
      <c r="A258" s="6"/>
      <c r="B258" s="93">
        <v>97220210583</v>
      </c>
      <c r="C258" s="96"/>
      <c r="D258" s="96">
        <v>2017</v>
      </c>
      <c r="E258" s="10" t="s">
        <v>457</v>
      </c>
      <c r="F258" s="95"/>
      <c r="G258" s="10" t="s">
        <v>458</v>
      </c>
      <c r="H258" s="98">
        <v>1</v>
      </c>
      <c r="I258" s="96"/>
      <c r="J258" s="99">
        <v>50000</v>
      </c>
      <c r="K258" s="99">
        <v>50000</v>
      </c>
      <c r="L258" s="99"/>
      <c r="M258" s="95" t="s">
        <v>459</v>
      </c>
      <c r="N258" s="95" t="s">
        <v>460</v>
      </c>
    </row>
    <row r="259" spans="1:14" ht="141.75">
      <c r="A259" s="179" t="s">
        <v>465</v>
      </c>
      <c r="B259" s="180" t="s">
        <v>13</v>
      </c>
      <c r="C259" s="180" t="s">
        <v>0</v>
      </c>
      <c r="D259" s="180" t="s">
        <v>1</v>
      </c>
      <c r="E259" s="180" t="s">
        <v>2</v>
      </c>
      <c r="F259" s="181" t="s">
        <v>3</v>
      </c>
      <c r="G259" s="180" t="s">
        <v>4</v>
      </c>
      <c r="H259" s="222" t="s">
        <v>5</v>
      </c>
      <c r="I259" s="180" t="s">
        <v>6</v>
      </c>
      <c r="J259" s="182" t="s">
        <v>7</v>
      </c>
      <c r="K259" s="182" t="s">
        <v>8</v>
      </c>
      <c r="L259" s="182" t="s">
        <v>9</v>
      </c>
      <c r="M259" s="180" t="s">
        <v>10</v>
      </c>
      <c r="N259" s="181" t="s">
        <v>11</v>
      </c>
    </row>
    <row r="260" spans="1:14" ht="173.25">
      <c r="A260" s="161"/>
      <c r="B260" s="229">
        <v>97220210583</v>
      </c>
      <c r="C260" s="230"/>
      <c r="D260" s="230">
        <v>2018</v>
      </c>
      <c r="E260" s="230" t="s">
        <v>345</v>
      </c>
      <c r="F260" s="231" t="s">
        <v>670</v>
      </c>
      <c r="G260" s="230"/>
      <c r="H260" s="230"/>
      <c r="I260" s="232"/>
      <c r="J260" s="232">
        <v>100000</v>
      </c>
      <c r="K260" s="233"/>
      <c r="L260" s="232">
        <v>100000</v>
      </c>
      <c r="M260" s="230" t="s">
        <v>671</v>
      </c>
      <c r="N260" s="231" t="s">
        <v>672</v>
      </c>
    </row>
    <row r="261" spans="1:14" ht="94.5">
      <c r="A261" s="6"/>
      <c r="B261" s="1">
        <v>97220210583</v>
      </c>
      <c r="C261" s="1"/>
      <c r="D261" s="1">
        <v>2017</v>
      </c>
      <c r="E261" s="1" t="s">
        <v>345</v>
      </c>
      <c r="F261" s="1"/>
      <c r="G261" s="1" t="s">
        <v>482</v>
      </c>
      <c r="H261" s="1">
        <v>2</v>
      </c>
      <c r="I261" s="1">
        <v>1</v>
      </c>
      <c r="J261" s="15">
        <v>30000</v>
      </c>
      <c r="K261" s="15"/>
      <c r="L261" s="23" t="e">
        <f>#REF!+J261</f>
        <v>#REF!</v>
      </c>
      <c r="M261" s="1" t="s">
        <v>483</v>
      </c>
      <c r="N261" s="1"/>
    </row>
    <row r="262" spans="1:14" ht="94.5">
      <c r="A262" s="6"/>
      <c r="B262" s="1">
        <v>97220210583</v>
      </c>
      <c r="C262" s="11"/>
      <c r="D262" s="1">
        <v>2017</v>
      </c>
      <c r="E262" s="1" t="s">
        <v>345</v>
      </c>
      <c r="F262" s="11"/>
      <c r="G262" s="11" t="s">
        <v>466</v>
      </c>
      <c r="H262" s="1">
        <v>2</v>
      </c>
      <c r="I262" s="1">
        <v>1</v>
      </c>
      <c r="J262" s="90"/>
      <c r="K262" s="90"/>
      <c r="L262" s="91" t="e">
        <f>#REF!+J262</f>
        <v>#REF!</v>
      </c>
      <c r="M262" s="11"/>
      <c r="N262" s="4" t="s">
        <v>467</v>
      </c>
    </row>
    <row r="263" spans="1:14" ht="63">
      <c r="A263" s="6"/>
      <c r="B263" s="1">
        <v>97220210583</v>
      </c>
      <c r="C263" s="11"/>
      <c r="D263" s="1">
        <v>2017</v>
      </c>
      <c r="E263" s="1" t="s">
        <v>345</v>
      </c>
      <c r="F263" s="11"/>
      <c r="G263" s="11" t="s">
        <v>468</v>
      </c>
      <c r="H263" s="1">
        <v>2</v>
      </c>
      <c r="I263" s="1">
        <v>1</v>
      </c>
      <c r="J263" s="90"/>
      <c r="K263" s="90"/>
      <c r="L263" s="91" t="e">
        <f>#REF!+J263</f>
        <v>#REF!</v>
      </c>
      <c r="M263" s="11"/>
      <c r="N263" s="4" t="s">
        <v>469</v>
      </c>
    </row>
    <row r="264" spans="1:14" ht="94.5">
      <c r="A264" s="6"/>
      <c r="B264" s="1">
        <v>97220210583</v>
      </c>
      <c r="C264" s="11"/>
      <c r="D264" s="1">
        <v>2017</v>
      </c>
      <c r="E264" s="1" t="s">
        <v>345</v>
      </c>
      <c r="F264" s="11"/>
      <c r="G264" s="11" t="s">
        <v>470</v>
      </c>
      <c r="H264" s="1">
        <v>2</v>
      </c>
      <c r="I264" s="1">
        <v>1</v>
      </c>
      <c r="J264" s="90"/>
      <c r="K264" s="90"/>
      <c r="L264" s="91" t="e">
        <f>#REF!+J264</f>
        <v>#REF!</v>
      </c>
      <c r="M264" s="11"/>
      <c r="N264" s="4" t="s">
        <v>471</v>
      </c>
    </row>
    <row r="265" spans="1:14" ht="94.5">
      <c r="A265" s="6"/>
      <c r="B265" s="1">
        <v>97220210583</v>
      </c>
      <c r="C265" s="11"/>
      <c r="D265" s="1">
        <v>2017</v>
      </c>
      <c r="E265" s="1" t="s">
        <v>345</v>
      </c>
      <c r="F265" s="11"/>
      <c r="G265" s="11" t="s">
        <v>472</v>
      </c>
      <c r="H265" s="1">
        <v>2</v>
      </c>
      <c r="I265" s="1">
        <v>1</v>
      </c>
      <c r="J265" s="90"/>
      <c r="K265" s="90"/>
      <c r="L265" s="91" t="e">
        <f>#REF!+J265</f>
        <v>#REF!</v>
      </c>
      <c r="M265" s="11"/>
      <c r="N265" s="4" t="s">
        <v>473</v>
      </c>
    </row>
    <row r="266" spans="1:14" ht="47.25">
      <c r="A266" s="6"/>
      <c r="B266" s="1">
        <v>97220210583</v>
      </c>
      <c r="C266" s="11"/>
      <c r="D266" s="1">
        <v>2017</v>
      </c>
      <c r="E266" s="1" t="s">
        <v>345</v>
      </c>
      <c r="F266" s="11"/>
      <c r="G266" s="12" t="s">
        <v>474</v>
      </c>
      <c r="H266" s="1">
        <v>2</v>
      </c>
      <c r="I266" s="1">
        <v>1</v>
      </c>
      <c r="J266" s="90"/>
      <c r="K266" s="90"/>
      <c r="L266" s="91" t="e">
        <f>#REF!+J266</f>
        <v>#REF!</v>
      </c>
      <c r="M266" s="11"/>
      <c r="N266" s="4" t="s">
        <v>475</v>
      </c>
    </row>
    <row r="267" spans="1:14" ht="31.5">
      <c r="A267" s="6"/>
      <c r="B267" s="1">
        <v>97220210583</v>
      </c>
      <c r="C267" s="11"/>
      <c r="D267" s="1">
        <v>2017</v>
      </c>
      <c r="E267" s="1" t="s">
        <v>345</v>
      </c>
      <c r="F267" s="11"/>
      <c r="G267" s="11" t="s">
        <v>476</v>
      </c>
      <c r="H267" s="1">
        <v>2</v>
      </c>
      <c r="I267" s="1">
        <v>1</v>
      </c>
      <c r="J267" s="90"/>
      <c r="K267" s="90"/>
      <c r="L267" s="91" t="e">
        <f>#REF!+J267</f>
        <v>#REF!</v>
      </c>
      <c r="M267" s="11"/>
      <c r="N267" s="4" t="s">
        <v>477</v>
      </c>
    </row>
    <row r="268" spans="1:14" ht="78.75">
      <c r="A268" s="6"/>
      <c r="B268" s="1">
        <v>97220210583</v>
      </c>
      <c r="C268" s="11"/>
      <c r="D268" s="1">
        <v>2017</v>
      </c>
      <c r="E268" s="1" t="s">
        <v>345</v>
      </c>
      <c r="F268" s="11"/>
      <c r="G268" s="11" t="s">
        <v>478</v>
      </c>
      <c r="H268" s="1">
        <v>2</v>
      </c>
      <c r="I268" s="1">
        <v>1</v>
      </c>
      <c r="J268" s="90"/>
      <c r="K268" s="90"/>
      <c r="L268" s="91" t="e">
        <f>#REF!+J268</f>
        <v>#REF!</v>
      </c>
      <c r="M268" s="11"/>
      <c r="N268" s="4" t="s">
        <v>479</v>
      </c>
    </row>
    <row r="269" spans="1:14">
      <c r="A269" s="6"/>
      <c r="B269" s="1">
        <v>97220210583</v>
      </c>
      <c r="C269" s="11"/>
      <c r="D269" s="1">
        <v>2017</v>
      </c>
      <c r="E269" s="11" t="s">
        <v>237</v>
      </c>
      <c r="F269" s="11"/>
      <c r="G269" s="11" t="s">
        <v>480</v>
      </c>
      <c r="H269" s="1">
        <v>2</v>
      </c>
      <c r="I269" s="1">
        <v>1</v>
      </c>
      <c r="J269" s="90"/>
      <c r="K269" s="90"/>
      <c r="L269" s="91" t="e">
        <f>#REF!+J269</f>
        <v>#REF!</v>
      </c>
      <c r="M269" s="11"/>
      <c r="N269" s="4" t="s">
        <v>481</v>
      </c>
    </row>
    <row r="270" spans="1:14" ht="120">
      <c r="A270" s="196" t="s">
        <v>577</v>
      </c>
      <c r="B270" s="234" t="s">
        <v>13</v>
      </c>
      <c r="C270" s="234" t="s">
        <v>0</v>
      </c>
      <c r="D270" s="234" t="s">
        <v>1</v>
      </c>
      <c r="E270" s="234" t="s">
        <v>2</v>
      </c>
      <c r="F270" s="235" t="s">
        <v>3</v>
      </c>
      <c r="G270" s="234" t="s">
        <v>4</v>
      </c>
      <c r="H270" s="234" t="s">
        <v>5</v>
      </c>
      <c r="I270" s="234" t="s">
        <v>6</v>
      </c>
      <c r="J270" s="234" t="s">
        <v>7</v>
      </c>
      <c r="K270" s="234" t="s">
        <v>8</v>
      </c>
      <c r="L270" s="234" t="s">
        <v>9</v>
      </c>
      <c r="M270" s="236" t="s">
        <v>10</v>
      </c>
      <c r="N270" s="237" t="s">
        <v>11</v>
      </c>
    </row>
    <row r="271" spans="1:14" ht="60">
      <c r="A271" s="178"/>
      <c r="B271" s="173">
        <v>97220210583</v>
      </c>
      <c r="C271" s="174">
        <v>2018</v>
      </c>
      <c r="D271" s="174">
        <v>2018</v>
      </c>
      <c r="E271" s="175" t="s">
        <v>42</v>
      </c>
      <c r="F271" s="175" t="s">
        <v>665</v>
      </c>
      <c r="G271" s="175" t="s">
        <v>666</v>
      </c>
      <c r="H271" s="175" t="s">
        <v>22</v>
      </c>
      <c r="I271" s="174" t="s">
        <v>667</v>
      </c>
      <c r="J271" s="176">
        <v>70000</v>
      </c>
      <c r="K271" s="176">
        <v>70000</v>
      </c>
      <c r="L271" s="176">
        <v>140000</v>
      </c>
      <c r="M271" s="177" t="s">
        <v>484</v>
      </c>
      <c r="N271" s="8" t="s">
        <v>668</v>
      </c>
    </row>
    <row r="272" spans="1:14" ht="63">
      <c r="A272" s="101"/>
      <c r="B272" s="131">
        <v>97220210583</v>
      </c>
      <c r="C272" s="132">
        <v>2017</v>
      </c>
      <c r="D272" s="132">
        <v>2017</v>
      </c>
      <c r="E272" s="132" t="s">
        <v>83</v>
      </c>
      <c r="F272" s="133"/>
      <c r="G272" s="133" t="s">
        <v>578</v>
      </c>
      <c r="H272" s="132">
        <v>1</v>
      </c>
      <c r="I272" s="132">
        <v>3</v>
      </c>
      <c r="J272" s="134">
        <v>210000</v>
      </c>
      <c r="K272" s="134">
        <v>210000</v>
      </c>
      <c r="L272" s="134">
        <v>630000</v>
      </c>
      <c r="M272" s="135" t="s">
        <v>579</v>
      </c>
      <c r="N272" s="136" t="s">
        <v>580</v>
      </c>
    </row>
    <row r="273" spans="1:14" ht="141.75">
      <c r="A273" s="196" t="s">
        <v>528</v>
      </c>
      <c r="B273" s="180" t="s">
        <v>13</v>
      </c>
      <c r="C273" s="180" t="s">
        <v>0</v>
      </c>
      <c r="D273" s="180" t="s">
        <v>1</v>
      </c>
      <c r="E273" s="180" t="s">
        <v>2</v>
      </c>
      <c r="F273" s="181" t="s">
        <v>3</v>
      </c>
      <c r="G273" s="180" t="s">
        <v>4</v>
      </c>
      <c r="H273" s="180" t="s">
        <v>5</v>
      </c>
      <c r="I273" s="180" t="s">
        <v>6</v>
      </c>
      <c r="J273" s="182" t="s">
        <v>7</v>
      </c>
      <c r="K273" s="182" t="s">
        <v>8</v>
      </c>
      <c r="L273" s="182" t="s">
        <v>9</v>
      </c>
      <c r="M273" s="180" t="s">
        <v>10</v>
      </c>
      <c r="N273" s="181" t="s">
        <v>11</v>
      </c>
    </row>
    <row r="274" spans="1:14" ht="31.5">
      <c r="A274" s="6"/>
      <c r="B274" s="24">
        <v>97220210583</v>
      </c>
      <c r="C274" s="32">
        <v>2016</v>
      </c>
      <c r="D274" s="32"/>
      <c r="E274" s="28" t="s">
        <v>42</v>
      </c>
      <c r="F274" s="28" t="s">
        <v>529</v>
      </c>
      <c r="G274" s="92" t="s">
        <v>530</v>
      </c>
      <c r="H274" s="2">
        <v>2</v>
      </c>
      <c r="I274" s="2" t="s">
        <v>283</v>
      </c>
      <c r="J274" s="71">
        <v>26400</v>
      </c>
      <c r="K274" s="71">
        <v>26400</v>
      </c>
      <c r="L274" s="16" t="e">
        <f>#REF!+J274+K274</f>
        <v>#REF!</v>
      </c>
      <c r="M274" s="26" t="s">
        <v>531</v>
      </c>
      <c r="N274" s="1"/>
    </row>
    <row r="275" spans="1:14" ht="94.5">
      <c r="A275" s="6"/>
      <c r="B275" s="24">
        <v>97220210583</v>
      </c>
      <c r="C275" s="32">
        <v>2015</v>
      </c>
      <c r="D275" s="32"/>
      <c r="E275" s="28" t="s">
        <v>498</v>
      </c>
      <c r="F275" s="28" t="s">
        <v>532</v>
      </c>
      <c r="G275" s="72" t="s">
        <v>576</v>
      </c>
      <c r="H275" s="2">
        <v>2</v>
      </c>
      <c r="I275" s="2" t="s">
        <v>405</v>
      </c>
      <c r="J275" s="16">
        <v>70000</v>
      </c>
      <c r="K275" s="15">
        <v>0</v>
      </c>
      <c r="L275" s="16" t="e">
        <f>#REF!+J275+K275</f>
        <v>#REF!</v>
      </c>
      <c r="M275" s="73" t="s">
        <v>531</v>
      </c>
      <c r="N275" s="133" t="s">
        <v>669</v>
      </c>
    </row>
    <row r="276" spans="1:14" ht="47.25">
      <c r="A276" s="6"/>
      <c r="B276" s="24">
        <v>97220210583</v>
      </c>
      <c r="C276" s="1"/>
      <c r="D276" s="1">
        <v>2017</v>
      </c>
      <c r="E276" s="2" t="s">
        <v>83</v>
      </c>
      <c r="F276" s="2"/>
      <c r="G276" s="1" t="s">
        <v>533</v>
      </c>
      <c r="H276" s="2">
        <v>1</v>
      </c>
      <c r="I276" s="2">
        <v>1</v>
      </c>
      <c r="J276" s="15">
        <v>200000</v>
      </c>
      <c r="K276" s="15">
        <v>0</v>
      </c>
      <c r="L276" s="15">
        <v>200000</v>
      </c>
      <c r="M276" s="1" t="s">
        <v>484</v>
      </c>
      <c r="N276" s="7" t="s">
        <v>505</v>
      </c>
    </row>
    <row r="277" spans="1:14" ht="63">
      <c r="A277" s="6"/>
      <c r="B277" s="24">
        <v>97220210583</v>
      </c>
      <c r="C277" s="32"/>
      <c r="D277" s="32">
        <v>2017</v>
      </c>
      <c r="E277" s="2" t="s">
        <v>498</v>
      </c>
      <c r="F277" s="28" t="s">
        <v>501</v>
      </c>
      <c r="G277" s="72" t="s">
        <v>502</v>
      </c>
      <c r="H277" s="28" t="s">
        <v>29</v>
      </c>
      <c r="I277" s="32">
        <v>3</v>
      </c>
      <c r="J277" s="71">
        <v>20000</v>
      </c>
      <c r="K277" s="71">
        <v>20000</v>
      </c>
      <c r="L277" s="16" t="e">
        <f>#REF!+J277+K277</f>
        <v>#REF!</v>
      </c>
      <c r="M277" s="26" t="s">
        <v>499</v>
      </c>
      <c r="N277" s="1" t="s">
        <v>500</v>
      </c>
    </row>
    <row r="278" spans="1:14" ht="157.5">
      <c r="A278" s="196" t="s">
        <v>534</v>
      </c>
      <c r="B278" s="180" t="s">
        <v>13</v>
      </c>
      <c r="C278" s="180" t="s">
        <v>0</v>
      </c>
      <c r="D278" s="180" t="s">
        <v>1</v>
      </c>
      <c r="E278" s="180" t="s">
        <v>2</v>
      </c>
      <c r="F278" s="181" t="s">
        <v>3</v>
      </c>
      <c r="G278" s="180" t="s">
        <v>4</v>
      </c>
      <c r="H278" s="180" t="s">
        <v>5</v>
      </c>
      <c r="I278" s="180" t="s">
        <v>6</v>
      </c>
      <c r="J278" s="182" t="s">
        <v>7</v>
      </c>
      <c r="K278" s="182" t="s">
        <v>8</v>
      </c>
      <c r="L278" s="182" t="s">
        <v>9</v>
      </c>
      <c r="M278" s="180" t="s">
        <v>10</v>
      </c>
      <c r="N278" s="181" t="s">
        <v>11</v>
      </c>
    </row>
    <row r="279" spans="1:14">
      <c r="A279" s="6"/>
      <c r="B279" s="24">
        <v>97220210583</v>
      </c>
      <c r="C279" s="1">
        <v>1995</v>
      </c>
      <c r="D279" s="1" t="s">
        <v>127</v>
      </c>
      <c r="E279" s="103" t="s">
        <v>83</v>
      </c>
      <c r="F279" s="1"/>
      <c r="G279" s="1" t="s">
        <v>496</v>
      </c>
      <c r="H279" s="1">
        <v>1</v>
      </c>
      <c r="I279" s="1">
        <v>1</v>
      </c>
      <c r="J279" s="15">
        <v>70000</v>
      </c>
      <c r="K279" s="15">
        <v>70000</v>
      </c>
      <c r="L279" s="15"/>
      <c r="M279" s="1"/>
      <c r="N279" s="1"/>
    </row>
    <row r="280" spans="1:14">
      <c r="A280" s="6"/>
      <c r="B280" s="24">
        <v>97220210583</v>
      </c>
      <c r="C280" s="1">
        <v>2004</v>
      </c>
      <c r="D280" s="1"/>
      <c r="E280" s="103" t="s">
        <v>83</v>
      </c>
      <c r="F280" s="1"/>
      <c r="G280" s="1" t="s">
        <v>535</v>
      </c>
      <c r="H280" s="1">
        <v>1</v>
      </c>
      <c r="I280" s="1">
        <v>1</v>
      </c>
      <c r="J280" s="15">
        <v>50000</v>
      </c>
      <c r="K280" s="15">
        <v>50000</v>
      </c>
      <c r="L280" s="15"/>
      <c r="M280" s="1" t="s">
        <v>169</v>
      </c>
      <c r="N280" s="1"/>
    </row>
    <row r="281" spans="1:14" ht="204.75">
      <c r="A281" s="6"/>
      <c r="B281" s="24">
        <v>97220210583</v>
      </c>
      <c r="C281" s="1">
        <v>2018</v>
      </c>
      <c r="D281" s="1">
        <v>2018</v>
      </c>
      <c r="E281" s="103" t="s">
        <v>83</v>
      </c>
      <c r="F281" s="1"/>
      <c r="G281" s="1" t="s">
        <v>689</v>
      </c>
      <c r="H281" s="1">
        <v>1</v>
      </c>
      <c r="I281" s="1" t="s">
        <v>667</v>
      </c>
      <c r="J281" s="15">
        <v>17335</v>
      </c>
      <c r="K281" s="15">
        <v>17335</v>
      </c>
      <c r="L281" s="15">
        <v>34670</v>
      </c>
      <c r="M281" s="1" t="s">
        <v>520</v>
      </c>
      <c r="N281" s="1" t="s">
        <v>690</v>
      </c>
    </row>
    <row r="282" spans="1:14" ht="31.5">
      <c r="A282" s="6"/>
      <c r="B282" s="24">
        <v>97220210583</v>
      </c>
      <c r="C282" s="1"/>
      <c r="D282" s="1">
        <v>2018</v>
      </c>
      <c r="E282" s="103" t="s">
        <v>83</v>
      </c>
      <c r="F282" s="1"/>
      <c r="G282" s="1" t="s">
        <v>497</v>
      </c>
      <c r="H282" s="1">
        <v>1</v>
      </c>
      <c r="I282" s="1" t="s">
        <v>667</v>
      </c>
      <c r="J282" s="15">
        <v>10750</v>
      </c>
      <c r="K282" s="15">
        <v>10750</v>
      </c>
      <c r="L282" s="15">
        <v>21500</v>
      </c>
      <c r="M282" s="1" t="s">
        <v>520</v>
      </c>
      <c r="N282" s="1"/>
    </row>
    <row r="283" spans="1:14" ht="141.75">
      <c r="A283" s="196" t="s">
        <v>550</v>
      </c>
      <c r="B283" s="180" t="s">
        <v>13</v>
      </c>
      <c r="C283" s="180" t="s">
        <v>0</v>
      </c>
      <c r="D283" s="180" t="s">
        <v>1</v>
      </c>
      <c r="E283" s="180" t="s">
        <v>2</v>
      </c>
      <c r="F283" s="181" t="s">
        <v>3</v>
      </c>
      <c r="G283" s="180" t="s">
        <v>4</v>
      </c>
      <c r="H283" s="180" t="s">
        <v>5</v>
      </c>
      <c r="I283" s="180" t="s">
        <v>6</v>
      </c>
      <c r="J283" s="182" t="s">
        <v>7</v>
      </c>
      <c r="K283" s="182" t="s">
        <v>8</v>
      </c>
      <c r="L283" s="182" t="s">
        <v>9</v>
      </c>
      <c r="M283" s="180" t="s">
        <v>10</v>
      </c>
      <c r="N283" s="181" t="s">
        <v>11</v>
      </c>
    </row>
    <row r="284" spans="1:14" ht="110.25">
      <c r="A284" s="6"/>
      <c r="B284" s="102">
        <v>97220210583</v>
      </c>
      <c r="C284" s="103">
        <v>2017</v>
      </c>
      <c r="D284" s="103">
        <v>2017</v>
      </c>
      <c r="E284" s="103" t="s">
        <v>83</v>
      </c>
      <c r="F284" s="104"/>
      <c r="G284" s="104" t="s">
        <v>490</v>
      </c>
      <c r="H284" s="103">
        <v>1</v>
      </c>
      <c r="I284" s="103">
        <v>6</v>
      </c>
      <c r="J284" s="105">
        <v>650000</v>
      </c>
      <c r="K284" s="105">
        <v>650000</v>
      </c>
      <c r="L284" s="106">
        <v>3900000</v>
      </c>
      <c r="M284" s="104" t="s">
        <v>536</v>
      </c>
      <c r="N284" s="107"/>
    </row>
    <row r="285" spans="1:14" ht="31.5">
      <c r="A285" s="100"/>
      <c r="B285" s="102">
        <v>97220210583</v>
      </c>
      <c r="C285" s="108">
        <v>2017</v>
      </c>
      <c r="D285" s="108">
        <v>2017</v>
      </c>
      <c r="E285" s="108" t="s">
        <v>83</v>
      </c>
      <c r="F285" s="109"/>
      <c r="G285" s="109" t="s">
        <v>490</v>
      </c>
      <c r="H285" s="108">
        <v>1</v>
      </c>
      <c r="I285" s="108">
        <v>5</v>
      </c>
      <c r="J285" s="110">
        <v>20000</v>
      </c>
      <c r="K285" s="110">
        <v>20000</v>
      </c>
      <c r="L285" s="106">
        <v>100000</v>
      </c>
      <c r="M285" s="109" t="s">
        <v>492</v>
      </c>
      <c r="N285" s="111" t="s">
        <v>537</v>
      </c>
    </row>
    <row r="286" spans="1:14" ht="31.5">
      <c r="A286" s="6"/>
      <c r="B286" s="24">
        <v>97220210583</v>
      </c>
      <c r="C286" s="75">
        <v>2017</v>
      </c>
      <c r="D286" s="75">
        <v>2017</v>
      </c>
      <c r="E286" s="75" t="s">
        <v>491</v>
      </c>
      <c r="F286" s="76"/>
      <c r="G286" s="76" t="s">
        <v>538</v>
      </c>
      <c r="H286" s="75">
        <v>1</v>
      </c>
      <c r="I286" s="75">
        <v>1</v>
      </c>
      <c r="J286" s="74">
        <v>97000</v>
      </c>
      <c r="K286" s="74">
        <v>0</v>
      </c>
      <c r="L286" s="74">
        <v>194000</v>
      </c>
      <c r="M286" s="76" t="s">
        <v>493</v>
      </c>
      <c r="N286" s="77" t="s">
        <v>539</v>
      </c>
    </row>
    <row r="287" spans="1:14" ht="31.5">
      <c r="A287" s="6"/>
      <c r="B287" s="24">
        <v>97220210583</v>
      </c>
      <c r="C287" s="75">
        <v>2017</v>
      </c>
      <c r="D287" s="75">
        <v>2017</v>
      </c>
      <c r="E287" s="75" t="s">
        <v>491</v>
      </c>
      <c r="F287" s="76"/>
      <c r="G287" s="76" t="s">
        <v>494</v>
      </c>
      <c r="H287" s="75">
        <v>1</v>
      </c>
      <c r="I287" s="75">
        <v>1</v>
      </c>
      <c r="J287" s="74">
        <v>120000</v>
      </c>
      <c r="K287" s="74">
        <v>0</v>
      </c>
      <c r="L287" s="74">
        <v>240000</v>
      </c>
      <c r="M287" s="76" t="s">
        <v>493</v>
      </c>
      <c r="N287" s="77" t="s">
        <v>539</v>
      </c>
    </row>
    <row r="288" spans="1:14" ht="31.5">
      <c r="A288" s="6"/>
      <c r="B288" s="24">
        <v>97220210583</v>
      </c>
      <c r="C288" s="75">
        <v>2017</v>
      </c>
      <c r="D288" s="75">
        <v>2017</v>
      </c>
      <c r="E288" s="75" t="s">
        <v>491</v>
      </c>
      <c r="F288" s="76"/>
      <c r="G288" s="76" t="s">
        <v>495</v>
      </c>
      <c r="H288" s="75">
        <v>1</v>
      </c>
      <c r="I288" s="75">
        <v>1</v>
      </c>
      <c r="J288" s="74">
        <v>70000</v>
      </c>
      <c r="K288" s="74">
        <v>0</v>
      </c>
      <c r="L288" s="74">
        <v>140000</v>
      </c>
      <c r="M288" s="76" t="s">
        <v>493</v>
      </c>
      <c r="N288" s="77" t="s">
        <v>539</v>
      </c>
    </row>
    <row r="289" spans="1:14" ht="31.5">
      <c r="A289" s="6"/>
      <c r="B289" s="24">
        <v>97220210583</v>
      </c>
      <c r="C289" s="75">
        <v>2017</v>
      </c>
      <c r="D289" s="75">
        <v>2017</v>
      </c>
      <c r="E289" s="75" t="s">
        <v>491</v>
      </c>
      <c r="F289" s="76"/>
      <c r="G289" s="76" t="s">
        <v>540</v>
      </c>
      <c r="H289" s="75">
        <v>1</v>
      </c>
      <c r="I289" s="75">
        <v>1</v>
      </c>
      <c r="J289" s="74">
        <v>35000</v>
      </c>
      <c r="K289" s="74">
        <v>0</v>
      </c>
      <c r="L289" s="74">
        <v>70000</v>
      </c>
      <c r="M289" s="76" t="s">
        <v>493</v>
      </c>
      <c r="N289" s="77" t="s">
        <v>539</v>
      </c>
    </row>
    <row r="290" spans="1:14" ht="139.5" customHeight="1">
      <c r="A290" s="6"/>
      <c r="B290" s="24">
        <v>97220210583</v>
      </c>
      <c r="C290" s="75">
        <v>2017</v>
      </c>
      <c r="D290" s="75">
        <v>2017</v>
      </c>
      <c r="E290" s="75" t="s">
        <v>491</v>
      </c>
      <c r="F290" s="76"/>
      <c r="G290" s="76" t="s">
        <v>504</v>
      </c>
      <c r="H290" s="75">
        <v>1</v>
      </c>
      <c r="I290" s="75">
        <v>1</v>
      </c>
      <c r="J290" s="74">
        <v>55000</v>
      </c>
      <c r="K290" s="74">
        <v>0</v>
      </c>
      <c r="L290" s="74">
        <v>110000</v>
      </c>
      <c r="M290" s="76" t="s">
        <v>493</v>
      </c>
      <c r="N290" s="77" t="s">
        <v>539</v>
      </c>
    </row>
    <row r="291" spans="1:14" ht="216.75" customHeight="1">
      <c r="A291" s="196" t="s">
        <v>541</v>
      </c>
      <c r="B291" s="180" t="s">
        <v>13</v>
      </c>
      <c r="C291" s="180" t="s">
        <v>0</v>
      </c>
      <c r="D291" s="180" t="s">
        <v>1</v>
      </c>
      <c r="E291" s="180" t="s">
        <v>2</v>
      </c>
      <c r="F291" s="181" t="s">
        <v>3</v>
      </c>
      <c r="G291" s="180" t="s">
        <v>4</v>
      </c>
      <c r="H291" s="180" t="s">
        <v>5</v>
      </c>
      <c r="I291" s="180" t="s">
        <v>6</v>
      </c>
      <c r="J291" s="182" t="s">
        <v>7</v>
      </c>
      <c r="K291" s="182" t="s">
        <v>8</v>
      </c>
      <c r="L291" s="182" t="s">
        <v>9</v>
      </c>
      <c r="M291" s="180" t="s">
        <v>10</v>
      </c>
      <c r="N291" s="181" t="s">
        <v>11</v>
      </c>
    </row>
    <row r="292" spans="1:14" ht="189">
      <c r="A292" s="6"/>
      <c r="B292" s="24">
        <v>97220210583</v>
      </c>
      <c r="C292" s="2">
        <v>2017</v>
      </c>
      <c r="D292" s="2">
        <v>2017</v>
      </c>
      <c r="E292" s="68" t="s">
        <v>437</v>
      </c>
      <c r="F292" s="1"/>
      <c r="G292" s="1" t="s">
        <v>438</v>
      </c>
      <c r="H292" s="2">
        <v>1</v>
      </c>
      <c r="I292" s="1" t="s">
        <v>542</v>
      </c>
      <c r="J292" s="69" t="s">
        <v>543</v>
      </c>
      <c r="K292" s="69" t="s">
        <v>543</v>
      </c>
      <c r="L292" s="69" t="s">
        <v>543</v>
      </c>
      <c r="M292" s="1" t="s">
        <v>503</v>
      </c>
      <c r="N292" s="68" t="s">
        <v>544</v>
      </c>
    </row>
    <row r="293" spans="1:14" ht="63">
      <c r="A293" s="6"/>
      <c r="B293" s="24">
        <v>97220210583</v>
      </c>
      <c r="C293" s="32">
        <v>2017</v>
      </c>
      <c r="D293" s="32">
        <v>2017</v>
      </c>
      <c r="E293" s="68" t="s">
        <v>437</v>
      </c>
      <c r="F293" s="28"/>
      <c r="G293" s="28" t="s">
        <v>439</v>
      </c>
      <c r="H293" s="28" t="s">
        <v>22</v>
      </c>
      <c r="I293" s="32">
        <v>3</v>
      </c>
      <c r="J293" s="69">
        <v>40000</v>
      </c>
      <c r="K293" s="69">
        <v>40000</v>
      </c>
      <c r="L293" s="69">
        <v>120000</v>
      </c>
      <c r="M293" s="1" t="s">
        <v>503</v>
      </c>
      <c r="N293" s="68" t="s">
        <v>545</v>
      </c>
    </row>
    <row r="294" spans="1:14" ht="63">
      <c r="A294" s="6"/>
      <c r="B294" s="24">
        <v>97220210583</v>
      </c>
      <c r="C294" s="32">
        <v>2017</v>
      </c>
      <c r="D294" s="55">
        <v>2017</v>
      </c>
      <c r="E294" s="68" t="s">
        <v>437</v>
      </c>
      <c r="F294" s="68"/>
      <c r="G294" s="68" t="s">
        <v>440</v>
      </c>
      <c r="H294" s="68" t="s">
        <v>22</v>
      </c>
      <c r="I294" s="55">
        <v>3</v>
      </c>
      <c r="J294" s="69">
        <v>25000</v>
      </c>
      <c r="K294" s="69">
        <v>25000</v>
      </c>
      <c r="L294" s="71">
        <v>75000</v>
      </c>
      <c r="M294" s="1" t="s">
        <v>503</v>
      </c>
      <c r="N294" s="68" t="s">
        <v>545</v>
      </c>
    </row>
    <row r="295" spans="1:14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</row>
    <row r="296" spans="1:14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</row>
    <row r="297" spans="1:14" ht="47.25">
      <c r="A297" s="130" t="s">
        <v>554</v>
      </c>
      <c r="B297" s="113">
        <v>1</v>
      </c>
      <c r="C297" s="113">
        <v>2</v>
      </c>
      <c r="D297" s="112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</row>
    <row r="298" spans="1:14">
      <c r="A298" s="101"/>
      <c r="B298" s="101" t="s">
        <v>555</v>
      </c>
      <c r="C298" s="101" t="s">
        <v>567</v>
      </c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</row>
    <row r="299" spans="1:14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</row>
    <row r="300" spans="1:14" ht="126">
      <c r="A300" s="129" t="s">
        <v>568</v>
      </c>
      <c r="B300" s="128" t="s">
        <v>569</v>
      </c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</row>
    <row r="301" spans="1:14" ht="409.5">
      <c r="A301" s="238"/>
      <c r="B301" s="205" t="s">
        <v>686</v>
      </c>
    </row>
  </sheetData>
  <phoneticPr fontId="9" type="noConversion"/>
  <pageMargins left="0.75000000000000011" right="0.75000000000000011" top="1" bottom="1" header="0.5" footer="0.5"/>
  <pageSetup paperSize="8" scale="89" fitToHeight="0" orientation="landscape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INAF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Pennazza</dc:creator>
  <cp:lastModifiedBy>raffaella</cp:lastModifiedBy>
  <cp:lastPrinted>2018-12-18T14:38:57Z</cp:lastPrinted>
  <dcterms:created xsi:type="dcterms:W3CDTF">2017-04-28T14:51:53Z</dcterms:created>
  <dcterms:modified xsi:type="dcterms:W3CDTF">2018-12-19T09:58:06Z</dcterms:modified>
</cp:coreProperties>
</file>