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440" windowHeight="1233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D12" i="1" l="1"/>
  <c r="D10" i="1"/>
  <c r="D8" i="1"/>
  <c r="D7" i="1"/>
  <c r="D5" i="1"/>
  <c r="D4" i="1"/>
  <c r="D11" i="1"/>
  <c r="D9" i="1"/>
  <c r="D6" i="1"/>
</calcChain>
</file>

<file path=xl/sharedStrings.xml><?xml version="1.0" encoding="utf-8"?>
<sst xmlns="http://schemas.openxmlformats.org/spreadsheetml/2006/main" count="30" uniqueCount="26">
  <si>
    <t>MISSIONI DEL DIRETTORE GENERALE</t>
  </si>
  <si>
    <t>DATA</t>
  </si>
  <si>
    <t>LUOGO</t>
  </si>
  <si>
    <t>OGGETTO</t>
  </si>
  <si>
    <t>IMPORTO</t>
  </si>
  <si>
    <t>20-21/03/2017</t>
  </si>
  <si>
    <t>Padova</t>
  </si>
  <si>
    <t>07-08/03/2017</t>
  </si>
  <si>
    <t>Monaco</t>
  </si>
  <si>
    <t>Bologna</t>
  </si>
  <si>
    <t>Incontro con il Direttore dell'OA BO per la struttura Navile</t>
  </si>
  <si>
    <t>20-21/04/2017</t>
  </si>
  <si>
    <t>06-07/06/2017</t>
  </si>
  <si>
    <t>Cagliari</t>
  </si>
  <si>
    <t>Riunione con i responsabili amministrativi</t>
  </si>
  <si>
    <t>10-11/09/2017</t>
  </si>
  <si>
    <t>Teramo</t>
  </si>
  <si>
    <t>23-24/11/2017</t>
  </si>
  <si>
    <t>27-30/09/2017</t>
  </si>
  <si>
    <t>Bologna e Padova</t>
  </si>
  <si>
    <t>Riunioni presso strutture di ricerca</t>
  </si>
  <si>
    <t>28-29/11/2017</t>
  </si>
  <si>
    <t>Convegno ICT</t>
  </si>
  <si>
    <t>Incontro istituzionale</t>
  </si>
  <si>
    <t>Riunione con il direttore dell'Osservatorio</t>
  </si>
  <si>
    <t xml:space="preserve">Convegno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</si>
</sst>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Font="1" applyBorder="1"/>
    <xf numFmtId="14" fontId="0" fillId="0" borderId="1" xfId="0" applyNumberFormat="1" applyBorder="1"/>
    <xf numFmtId="164" fontId="0" fillId="0" borderId="1" xfId="0" applyNumberFormat="1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3" fillId="0" borderId="1" xfId="0" applyFont="1" applyFill="1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4" fontId="1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3" sqref="C13"/>
    </sheetView>
  </sheetViews>
  <sheetFormatPr defaultRowHeight="15" x14ac:dyDescent="0.25"/>
  <cols>
    <col min="1" max="1" width="15" customWidth="1"/>
    <col min="2" max="2" width="16.85546875" customWidth="1"/>
    <col min="3" max="3" width="53.28515625" bestFit="1" customWidth="1"/>
    <col min="4" max="4" width="19.140625" customWidth="1"/>
  </cols>
  <sheetData>
    <row r="1" spans="1:4" ht="21" customHeight="1" x14ac:dyDescent="0.25">
      <c r="A1" s="12" t="s">
        <v>0</v>
      </c>
      <c r="B1" s="12"/>
      <c r="C1" s="12"/>
      <c r="D1" s="12"/>
    </row>
    <row r="2" spans="1:4" x14ac:dyDescent="0.25">
      <c r="A2" s="6" t="s">
        <v>1</v>
      </c>
      <c r="B2" s="6" t="s">
        <v>2</v>
      </c>
      <c r="C2" s="6" t="s">
        <v>3</v>
      </c>
      <c r="D2" s="6" t="s">
        <v>4</v>
      </c>
    </row>
    <row r="3" spans="1:4" x14ac:dyDescent="0.25">
      <c r="A3" s="2" t="s">
        <v>7</v>
      </c>
      <c r="B3" s="2" t="s">
        <v>8</v>
      </c>
      <c r="C3" s="2" t="s">
        <v>23</v>
      </c>
      <c r="D3" s="4">
        <v>212.6</v>
      </c>
    </row>
    <row r="4" spans="1:4" x14ac:dyDescent="0.25">
      <c r="A4" s="3" t="s">
        <v>5</v>
      </c>
      <c r="B4" s="1" t="s">
        <v>6</v>
      </c>
      <c r="C4" s="1" t="s">
        <v>24</v>
      </c>
      <c r="D4" s="5">
        <f>96.3+96.3+144</f>
        <v>336.6</v>
      </c>
    </row>
    <row r="5" spans="1:4" x14ac:dyDescent="0.25">
      <c r="A5" s="3" t="s">
        <v>11</v>
      </c>
      <c r="B5" s="1" t="s">
        <v>9</v>
      </c>
      <c r="C5" s="1" t="s">
        <v>10</v>
      </c>
      <c r="D5" s="5">
        <f>77.4+77.4+41+115</f>
        <v>310.8</v>
      </c>
    </row>
    <row r="6" spans="1:4" x14ac:dyDescent="0.25">
      <c r="A6" s="1" t="s">
        <v>12</v>
      </c>
      <c r="B6" s="1" t="s">
        <v>13</v>
      </c>
      <c r="C6" s="1" t="s">
        <v>14</v>
      </c>
      <c r="D6" s="5">
        <f>130.62+118.3+180</f>
        <v>428.92</v>
      </c>
    </row>
    <row r="7" spans="1:4" x14ac:dyDescent="0.25">
      <c r="A7" s="1" t="s">
        <v>15</v>
      </c>
      <c r="B7" s="1" t="s">
        <v>16</v>
      </c>
      <c r="C7" s="1" t="s">
        <v>25</v>
      </c>
      <c r="D7" s="5">
        <f>82+79</f>
        <v>161</v>
      </c>
    </row>
    <row r="8" spans="1:4" x14ac:dyDescent="0.25">
      <c r="A8" s="1" t="s">
        <v>18</v>
      </c>
      <c r="B8" s="1" t="s">
        <v>19</v>
      </c>
      <c r="C8" s="1" t="s">
        <v>20</v>
      </c>
      <c r="D8" s="5">
        <f>77.4+58+96.3+96.3+110</f>
        <v>438</v>
      </c>
    </row>
    <row r="9" spans="1:4" x14ac:dyDescent="0.25">
      <c r="A9" s="1" t="s">
        <v>17</v>
      </c>
      <c r="B9" s="1" t="s">
        <v>6</v>
      </c>
      <c r="C9" s="1" t="s">
        <v>24</v>
      </c>
      <c r="D9" s="5">
        <f>96.3+96.3+203</f>
        <v>395.6</v>
      </c>
    </row>
    <row r="10" spans="1:4" x14ac:dyDescent="0.25">
      <c r="A10" s="1" t="s">
        <v>21</v>
      </c>
      <c r="B10" s="1" t="s">
        <v>9</v>
      </c>
      <c r="C10" s="1" t="s">
        <v>22</v>
      </c>
      <c r="D10" s="5">
        <f>77.4+77.4+140</f>
        <v>294.8</v>
      </c>
    </row>
    <row r="11" spans="1:4" x14ac:dyDescent="0.25">
      <c r="A11" s="8">
        <v>43084</v>
      </c>
      <c r="B11" s="7" t="s">
        <v>9</v>
      </c>
      <c r="C11" s="9"/>
      <c r="D11" s="10">
        <f>77.4+77.4</f>
        <v>154.80000000000001</v>
      </c>
    </row>
    <row r="12" spans="1:4" x14ac:dyDescent="0.25">
      <c r="D12" s="11">
        <f>SUM(D3:D11)</f>
        <v>2733.1200000000003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</dc:creator>
  <cp:lastModifiedBy>Francesco Caprio</cp:lastModifiedBy>
  <dcterms:created xsi:type="dcterms:W3CDTF">2017-11-29T15:54:00Z</dcterms:created>
  <dcterms:modified xsi:type="dcterms:W3CDTF">2018-01-05T10:03:04Z</dcterms:modified>
</cp:coreProperties>
</file>