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feltrin\Desktop\UFFICIO ANALISI COSTI\STANDARD\STANDARD\"/>
    </mc:Choice>
  </mc:AlternateContent>
  <xr:revisionPtr revIDLastSave="0" documentId="13_ncr:1_{4FA5B9CA-9544-4124-8FCF-9B941E793114}" xr6:coauthVersionLast="36" xr6:coauthVersionMax="36" xr10:uidLastSave="{00000000-0000-0000-0000-000000000000}"/>
  <workbookProtection workbookPassword="CC7E" lockStructure="1"/>
  <bookViews>
    <workbookView xWindow="0" yWindow="0" windowWidth="20490" windowHeight="7620" tabRatio="894" firstSheet="4" activeTab="12" xr2:uid="{00000000-000D-0000-FFFF-FFFF00000000}"/>
  </bookViews>
  <sheets>
    <sheet name="foglio" sheetId="7" r:id="rId1"/>
    <sheet name="Medio INDIA_GIAPPONE_CINA" sheetId="14" r:id="rId2"/>
    <sheet name="SAMARA(ROS)" sheetId="17" r:id="rId3"/>
    <sheet name="BAIKONUR(KAS)" sheetId="18" r:id="rId4"/>
    <sheet name="MOSCA" sheetId="16" r:id="rId5"/>
    <sheet name="KOUROU" sheetId="15" r:id="rId6"/>
    <sheet name="MALINDI" sheetId="6" r:id="rId7"/>
    <sheet name="USA (più volo interno)" sheetId="9" r:id="rId8"/>
    <sheet name="USA" sheetId="1" r:id="rId9"/>
    <sheet name="EUROPA" sheetId="2" r:id="rId10"/>
    <sheet name="ITALIA aereo" sheetId="5" r:id="rId11"/>
    <sheet name="ITALIA treno medio perc" sheetId="19" r:id="rId12"/>
    <sheet name="ITALIA treno lungo perc" sheetId="3" r:id="rId13"/>
    <sheet name="ITALIA auto" sheetId="10" r:id="rId14"/>
  </sheets>
  <definedNames>
    <definedName name="_xlnm.Print_Area" localSheetId="0">foglio!$A$1:$L$4</definedName>
  </definedNames>
  <calcPr calcId="191029"/>
</workbook>
</file>

<file path=xl/calcChain.xml><?xml version="1.0" encoding="utf-8"?>
<calcChain xmlns="http://schemas.openxmlformats.org/spreadsheetml/2006/main">
  <c r="R24" i="5" l="1"/>
  <c r="R23" i="5"/>
  <c r="O13" i="19"/>
  <c r="O40" i="19" s="1"/>
  <c r="O56" i="19" s="1"/>
  <c r="N13" i="19"/>
  <c r="N40" i="19" s="1"/>
  <c r="N56" i="19" s="1"/>
  <c r="M13" i="19"/>
  <c r="M40" i="19" s="1"/>
  <c r="M56" i="19" s="1"/>
  <c r="L13" i="19"/>
  <c r="L40" i="19" s="1"/>
  <c r="L56" i="19" s="1"/>
  <c r="K13" i="19"/>
  <c r="K40" i="19" s="1"/>
  <c r="K56" i="19" s="1"/>
  <c r="J13" i="19"/>
  <c r="J40" i="19" s="1"/>
  <c r="J56" i="19" s="1"/>
  <c r="I13" i="19"/>
  <c r="I40" i="19" s="1"/>
  <c r="I56" i="19" s="1"/>
  <c r="H13" i="19"/>
  <c r="H40" i="19" s="1"/>
  <c r="H56" i="19" s="1"/>
  <c r="G13" i="19"/>
  <c r="G40" i="19" s="1"/>
  <c r="G56" i="19" s="1"/>
  <c r="F13" i="19"/>
  <c r="F40" i="19" s="1"/>
  <c r="F56" i="19" s="1"/>
  <c r="E13" i="19"/>
  <c r="E40" i="19" s="1"/>
  <c r="E56" i="19" s="1"/>
  <c r="D13" i="19"/>
  <c r="D40" i="19" s="1"/>
  <c r="D56" i="19" s="1"/>
  <c r="C13" i="19"/>
  <c r="C40" i="19" s="1"/>
  <c r="C56" i="19" s="1"/>
  <c r="B13" i="19"/>
  <c r="B40" i="19" s="1"/>
  <c r="B56" i="19" s="1"/>
  <c r="O12" i="19"/>
  <c r="O39" i="19" s="1"/>
  <c r="O55" i="19" s="1"/>
  <c r="N12" i="19"/>
  <c r="N39" i="19" s="1"/>
  <c r="N55" i="19" s="1"/>
  <c r="M12" i="19"/>
  <c r="M39" i="19" s="1"/>
  <c r="M55" i="19" s="1"/>
  <c r="L12" i="19"/>
  <c r="L39" i="19" s="1"/>
  <c r="L55" i="19" s="1"/>
  <c r="K12" i="19"/>
  <c r="K39" i="19" s="1"/>
  <c r="K55" i="19" s="1"/>
  <c r="J12" i="19"/>
  <c r="J39" i="19" s="1"/>
  <c r="J55" i="19" s="1"/>
  <c r="I12" i="19"/>
  <c r="I39" i="19" s="1"/>
  <c r="I55" i="19" s="1"/>
  <c r="H12" i="19"/>
  <c r="H39" i="19" s="1"/>
  <c r="H55" i="19" s="1"/>
  <c r="G12" i="19"/>
  <c r="G39" i="19" s="1"/>
  <c r="G55" i="19" s="1"/>
  <c r="F12" i="19"/>
  <c r="F39" i="19" s="1"/>
  <c r="F55" i="19" s="1"/>
  <c r="E12" i="19"/>
  <c r="E39" i="19" s="1"/>
  <c r="E55" i="19" s="1"/>
  <c r="D12" i="19"/>
  <c r="D39" i="19" s="1"/>
  <c r="D55" i="19" s="1"/>
  <c r="C12" i="19"/>
  <c r="C39" i="19" s="1"/>
  <c r="C55" i="19" s="1"/>
  <c r="B12" i="19"/>
  <c r="B39" i="19" s="1"/>
  <c r="B55" i="19" s="1"/>
  <c r="O11" i="19"/>
  <c r="O38" i="19" s="1"/>
  <c r="O54" i="19" s="1"/>
  <c r="N11" i="19"/>
  <c r="N38" i="19" s="1"/>
  <c r="N54" i="19" s="1"/>
  <c r="M11" i="19"/>
  <c r="M38" i="19" s="1"/>
  <c r="M54" i="19" s="1"/>
  <c r="L11" i="19"/>
  <c r="L38" i="19" s="1"/>
  <c r="L54" i="19" s="1"/>
  <c r="K11" i="19"/>
  <c r="K38" i="19" s="1"/>
  <c r="K54" i="19" s="1"/>
  <c r="J11" i="19"/>
  <c r="J38" i="19" s="1"/>
  <c r="J54" i="19" s="1"/>
  <c r="I11" i="19"/>
  <c r="I38" i="19" s="1"/>
  <c r="I54" i="19" s="1"/>
  <c r="H11" i="19"/>
  <c r="H38" i="19" s="1"/>
  <c r="H54" i="19" s="1"/>
  <c r="G11" i="19"/>
  <c r="G38" i="19" s="1"/>
  <c r="G54" i="19" s="1"/>
  <c r="F11" i="19"/>
  <c r="F38" i="19" s="1"/>
  <c r="F54" i="19" s="1"/>
  <c r="E11" i="19"/>
  <c r="E38" i="19" s="1"/>
  <c r="E54" i="19" s="1"/>
  <c r="D11" i="19"/>
  <c r="D38" i="19" s="1"/>
  <c r="D54" i="19" s="1"/>
  <c r="C11" i="19"/>
  <c r="C38" i="19" s="1"/>
  <c r="C54" i="19" s="1"/>
  <c r="B11" i="19"/>
  <c r="B38" i="19" s="1"/>
  <c r="B54" i="19" s="1"/>
  <c r="O10" i="19"/>
  <c r="O37" i="19" s="1"/>
  <c r="O53" i="19" s="1"/>
  <c r="N10" i="19"/>
  <c r="N37" i="19" s="1"/>
  <c r="N53" i="19" s="1"/>
  <c r="M10" i="19"/>
  <c r="M37" i="19" s="1"/>
  <c r="M53" i="19" s="1"/>
  <c r="L10" i="19"/>
  <c r="L37" i="19" s="1"/>
  <c r="L53" i="19" s="1"/>
  <c r="K10" i="19"/>
  <c r="K37" i="19" s="1"/>
  <c r="K53" i="19" s="1"/>
  <c r="J10" i="19"/>
  <c r="J37" i="19" s="1"/>
  <c r="J53" i="19" s="1"/>
  <c r="I10" i="19"/>
  <c r="I37" i="19" s="1"/>
  <c r="I53" i="19" s="1"/>
  <c r="H10" i="19"/>
  <c r="H37" i="19" s="1"/>
  <c r="H53" i="19" s="1"/>
  <c r="G10" i="19"/>
  <c r="G37" i="19" s="1"/>
  <c r="G53" i="19" s="1"/>
  <c r="F10" i="19"/>
  <c r="F37" i="19" s="1"/>
  <c r="F53" i="19" s="1"/>
  <c r="E10" i="19"/>
  <c r="E37" i="19" s="1"/>
  <c r="E53" i="19" s="1"/>
  <c r="D10" i="19"/>
  <c r="D37" i="19" s="1"/>
  <c r="D53" i="19" s="1"/>
  <c r="C10" i="19"/>
  <c r="C37" i="19" s="1"/>
  <c r="C53" i="19" s="1"/>
  <c r="B10" i="19"/>
  <c r="B37" i="19" s="1"/>
  <c r="B53" i="19" s="1"/>
  <c r="O9" i="19"/>
  <c r="O36" i="19" s="1"/>
  <c r="O52" i="19" s="1"/>
  <c r="N9" i="19"/>
  <c r="N36" i="19" s="1"/>
  <c r="N52" i="19" s="1"/>
  <c r="M9" i="19"/>
  <c r="M36" i="19" s="1"/>
  <c r="M52" i="19" s="1"/>
  <c r="L9" i="19"/>
  <c r="L36" i="19" s="1"/>
  <c r="L52" i="19" s="1"/>
  <c r="K9" i="19"/>
  <c r="K36" i="19" s="1"/>
  <c r="K52" i="19" s="1"/>
  <c r="J9" i="19"/>
  <c r="J36" i="19" s="1"/>
  <c r="J52" i="19" s="1"/>
  <c r="I9" i="19"/>
  <c r="I36" i="19" s="1"/>
  <c r="I52" i="19" s="1"/>
  <c r="H9" i="19"/>
  <c r="H36" i="19" s="1"/>
  <c r="H52" i="19" s="1"/>
  <c r="G9" i="19"/>
  <c r="G36" i="19"/>
  <c r="G52" i="19" s="1"/>
  <c r="F9" i="19"/>
  <c r="F36" i="19" s="1"/>
  <c r="F52" i="19" s="1"/>
  <c r="E9" i="19"/>
  <c r="E36" i="19" s="1"/>
  <c r="E52" i="19" s="1"/>
  <c r="D9" i="19"/>
  <c r="D36" i="19" s="1"/>
  <c r="D52" i="19" s="1"/>
  <c r="C9" i="19"/>
  <c r="C36" i="19" s="1"/>
  <c r="C52" i="19" s="1"/>
  <c r="B9" i="19"/>
  <c r="B36" i="19" s="1"/>
  <c r="B52" i="19" s="1"/>
  <c r="O8" i="19"/>
  <c r="O35" i="19" s="1"/>
  <c r="O51" i="19" s="1"/>
  <c r="N8" i="19"/>
  <c r="N35" i="19" s="1"/>
  <c r="N51" i="19" s="1"/>
  <c r="M8" i="19"/>
  <c r="M35" i="19" s="1"/>
  <c r="M51" i="19" s="1"/>
  <c r="L8" i="19"/>
  <c r="L35" i="19"/>
  <c r="L51" i="19" s="1"/>
  <c r="K8" i="19"/>
  <c r="K35" i="19" s="1"/>
  <c r="K51" i="19" s="1"/>
  <c r="J8" i="19"/>
  <c r="J35" i="19" s="1"/>
  <c r="J51" i="19" s="1"/>
  <c r="I8" i="19"/>
  <c r="I35" i="19" s="1"/>
  <c r="I51" i="19" s="1"/>
  <c r="H8" i="19"/>
  <c r="H35" i="19" s="1"/>
  <c r="H51" i="19" s="1"/>
  <c r="G8" i="19"/>
  <c r="G35" i="19"/>
  <c r="G51" i="19" s="1"/>
  <c r="F8" i="19"/>
  <c r="F35" i="19" s="1"/>
  <c r="F51" i="19" s="1"/>
  <c r="E8" i="19"/>
  <c r="E35" i="19" s="1"/>
  <c r="E51" i="19" s="1"/>
  <c r="D8" i="19"/>
  <c r="D35" i="19" s="1"/>
  <c r="D51" i="19" s="1"/>
  <c r="C8" i="19"/>
  <c r="C35" i="19" s="1"/>
  <c r="C51" i="19" s="1"/>
  <c r="B8" i="19"/>
  <c r="B35" i="19" s="1"/>
  <c r="B51" i="19" s="1"/>
  <c r="O7" i="19"/>
  <c r="O34" i="19" s="1"/>
  <c r="O50" i="19" s="1"/>
  <c r="N7" i="19"/>
  <c r="N34" i="19" s="1"/>
  <c r="N50" i="19" s="1"/>
  <c r="M7" i="19"/>
  <c r="M34" i="19" s="1"/>
  <c r="M50" i="19" s="1"/>
  <c r="L7" i="19"/>
  <c r="L34" i="19" s="1"/>
  <c r="L50" i="19" s="1"/>
  <c r="K7" i="19"/>
  <c r="K34" i="19" s="1"/>
  <c r="K50" i="19" s="1"/>
  <c r="J7" i="19"/>
  <c r="J34" i="19" s="1"/>
  <c r="J50" i="19" s="1"/>
  <c r="I7" i="19"/>
  <c r="I34" i="19" s="1"/>
  <c r="I50" i="19" s="1"/>
  <c r="H7" i="19"/>
  <c r="H34" i="19" s="1"/>
  <c r="H50" i="19" s="1"/>
  <c r="G7" i="19"/>
  <c r="G34" i="19" s="1"/>
  <c r="G50" i="19" s="1"/>
  <c r="F7" i="19"/>
  <c r="F34" i="19" s="1"/>
  <c r="F50" i="19" s="1"/>
  <c r="E7" i="19"/>
  <c r="E34" i="19" s="1"/>
  <c r="E50" i="19" s="1"/>
  <c r="D7" i="19"/>
  <c r="D34" i="19" s="1"/>
  <c r="D50" i="19" s="1"/>
  <c r="C7" i="19"/>
  <c r="C34" i="19" s="1"/>
  <c r="C50" i="19" s="1"/>
  <c r="B7" i="19"/>
  <c r="B34" i="19" s="1"/>
  <c r="B50" i="19" s="1"/>
  <c r="O6" i="19"/>
  <c r="O33" i="19" s="1"/>
  <c r="O49" i="19" s="1"/>
  <c r="N6" i="19"/>
  <c r="N33" i="19" s="1"/>
  <c r="N49" i="19" s="1"/>
  <c r="M6" i="19"/>
  <c r="M33" i="19" s="1"/>
  <c r="M49" i="19" s="1"/>
  <c r="L6" i="19"/>
  <c r="L33" i="19"/>
  <c r="L49" i="19" s="1"/>
  <c r="K6" i="19"/>
  <c r="K33" i="19" s="1"/>
  <c r="K49" i="19" s="1"/>
  <c r="J6" i="19"/>
  <c r="J33" i="19" s="1"/>
  <c r="J49" i="19" s="1"/>
  <c r="I6" i="19"/>
  <c r="I33" i="19" s="1"/>
  <c r="I49" i="19" s="1"/>
  <c r="H6" i="19"/>
  <c r="H33" i="19" s="1"/>
  <c r="H49" i="19" s="1"/>
  <c r="G6" i="19"/>
  <c r="G33" i="19"/>
  <c r="G49" i="19" s="1"/>
  <c r="F6" i="19"/>
  <c r="F33" i="19" s="1"/>
  <c r="F49" i="19" s="1"/>
  <c r="E6" i="19"/>
  <c r="E33" i="19" s="1"/>
  <c r="E49" i="19" s="1"/>
  <c r="D6" i="19"/>
  <c r="D33" i="19" s="1"/>
  <c r="D49" i="19" s="1"/>
  <c r="C6" i="19"/>
  <c r="C33" i="19" s="1"/>
  <c r="C49" i="19" s="1"/>
  <c r="B6" i="19"/>
  <c r="B33" i="19" s="1"/>
  <c r="B49" i="19" s="1"/>
  <c r="O5" i="19"/>
  <c r="O32" i="19" s="1"/>
  <c r="O48" i="19" s="1"/>
  <c r="N5" i="19"/>
  <c r="Q5" i="19" s="1"/>
  <c r="N32" i="19"/>
  <c r="N48" i="19" s="1"/>
  <c r="M5" i="19"/>
  <c r="M32" i="19" s="1"/>
  <c r="M48" i="19" s="1"/>
  <c r="L5" i="19"/>
  <c r="L32" i="19" s="1"/>
  <c r="L48" i="19" s="1"/>
  <c r="K5" i="19"/>
  <c r="K32" i="19" s="1"/>
  <c r="K48" i="19" s="1"/>
  <c r="J5" i="19"/>
  <c r="J32" i="19" s="1"/>
  <c r="J48" i="19" s="1"/>
  <c r="I5" i="19"/>
  <c r="I32" i="19" s="1"/>
  <c r="I48" i="19" s="1"/>
  <c r="H5" i="19"/>
  <c r="H32" i="19" s="1"/>
  <c r="H48" i="19" s="1"/>
  <c r="G5" i="19"/>
  <c r="G32" i="19" s="1"/>
  <c r="G48" i="19" s="1"/>
  <c r="F5" i="19"/>
  <c r="F32" i="19" s="1"/>
  <c r="F48" i="19" s="1"/>
  <c r="E5" i="19"/>
  <c r="E32" i="19" s="1"/>
  <c r="E48" i="19" s="1"/>
  <c r="D5" i="19"/>
  <c r="D32" i="19" s="1"/>
  <c r="D48" i="19" s="1"/>
  <c r="C5" i="19"/>
  <c r="C32" i="19" s="1"/>
  <c r="C48" i="19" s="1"/>
  <c r="B5" i="19"/>
  <c r="B32" i="19" s="1"/>
  <c r="B48" i="19" s="1"/>
  <c r="O4" i="19"/>
  <c r="N4" i="19"/>
  <c r="N31" i="19" s="1"/>
  <c r="N47" i="19" s="1"/>
  <c r="M4" i="19"/>
  <c r="M31" i="19" s="1"/>
  <c r="M47" i="19" s="1"/>
  <c r="L4" i="19"/>
  <c r="L31" i="19" s="1"/>
  <c r="L47" i="19" s="1"/>
  <c r="K4" i="19"/>
  <c r="K31" i="19" s="1"/>
  <c r="K47" i="19" s="1"/>
  <c r="J4" i="19"/>
  <c r="J31" i="19" s="1"/>
  <c r="J47" i="19" s="1"/>
  <c r="I4" i="19"/>
  <c r="I31" i="19" s="1"/>
  <c r="I47" i="19" s="1"/>
  <c r="H4" i="19"/>
  <c r="H31" i="19" s="1"/>
  <c r="H47" i="19" s="1"/>
  <c r="G4" i="19"/>
  <c r="G31" i="19" s="1"/>
  <c r="G47" i="19" s="1"/>
  <c r="F4" i="19"/>
  <c r="F31" i="19" s="1"/>
  <c r="F47" i="19" s="1"/>
  <c r="E4" i="19"/>
  <c r="E31" i="19"/>
  <c r="E47" i="19" s="1"/>
  <c r="D4" i="19"/>
  <c r="D31" i="19" s="1"/>
  <c r="D47" i="19" s="1"/>
  <c r="C4" i="19"/>
  <c r="C31" i="19" s="1"/>
  <c r="C47" i="19" s="1"/>
  <c r="B4" i="19"/>
  <c r="B31" i="19" s="1"/>
  <c r="B47" i="19" s="1"/>
  <c r="C5" i="3"/>
  <c r="C32" i="3" s="1"/>
  <c r="C48" i="3" s="1"/>
  <c r="E5" i="3"/>
  <c r="E32" i="3" s="1"/>
  <c r="E48" i="3" s="1"/>
  <c r="G5" i="3"/>
  <c r="G32" i="3" s="1"/>
  <c r="G48" i="3" s="1"/>
  <c r="I5" i="3"/>
  <c r="K5" i="3"/>
  <c r="M5" i="3"/>
  <c r="M32" i="3" s="1"/>
  <c r="M48" i="3" s="1"/>
  <c r="O5" i="3"/>
  <c r="O32" i="3" s="1"/>
  <c r="O48" i="3" s="1"/>
  <c r="C6" i="3"/>
  <c r="E6" i="3"/>
  <c r="E33" i="3" s="1"/>
  <c r="E49" i="3" s="1"/>
  <c r="G6" i="3"/>
  <c r="G33" i="3" s="1"/>
  <c r="G49" i="3" s="1"/>
  <c r="I6" i="3"/>
  <c r="I33" i="3" s="1"/>
  <c r="I49" i="3" s="1"/>
  <c r="K6" i="3"/>
  <c r="M6" i="3"/>
  <c r="O6" i="3"/>
  <c r="C7" i="3"/>
  <c r="C34" i="3" s="1"/>
  <c r="C50" i="3" s="1"/>
  <c r="E7" i="3"/>
  <c r="G7" i="3"/>
  <c r="G34" i="3" s="1"/>
  <c r="G50" i="3" s="1"/>
  <c r="I7" i="3"/>
  <c r="I34" i="3" s="1"/>
  <c r="I50" i="3" s="1"/>
  <c r="K7" i="3"/>
  <c r="K34" i="3" s="1"/>
  <c r="K50" i="3" s="1"/>
  <c r="M7" i="3"/>
  <c r="O7" i="3"/>
  <c r="C8" i="3"/>
  <c r="C35" i="3" s="1"/>
  <c r="C51" i="3" s="1"/>
  <c r="E8" i="3"/>
  <c r="E35" i="3" s="1"/>
  <c r="E51" i="3" s="1"/>
  <c r="G8" i="3"/>
  <c r="I8" i="3"/>
  <c r="I35" i="3" s="1"/>
  <c r="I51" i="3" s="1"/>
  <c r="K8" i="3"/>
  <c r="K35" i="3" s="1"/>
  <c r="K51" i="3" s="1"/>
  <c r="M8" i="3"/>
  <c r="M35" i="3" s="1"/>
  <c r="M51" i="3" s="1"/>
  <c r="O8" i="3"/>
  <c r="C9" i="3"/>
  <c r="D9" i="3"/>
  <c r="D36" i="3" s="1"/>
  <c r="D52" i="3" s="1"/>
  <c r="E9" i="3"/>
  <c r="E36" i="3" s="1"/>
  <c r="E52" i="3" s="1"/>
  <c r="F9" i="3"/>
  <c r="G9" i="3"/>
  <c r="G36" i="3" s="1"/>
  <c r="G52" i="3" s="1"/>
  <c r="H9" i="3"/>
  <c r="H36" i="3" s="1"/>
  <c r="H52" i="3" s="1"/>
  <c r="I9" i="3"/>
  <c r="I36" i="3" s="1"/>
  <c r="I52" i="3" s="1"/>
  <c r="J9" i="3"/>
  <c r="K9" i="3"/>
  <c r="L9" i="3"/>
  <c r="L36" i="3" s="1"/>
  <c r="L52" i="3" s="1"/>
  <c r="M9" i="3"/>
  <c r="M36" i="3" s="1"/>
  <c r="M52" i="3" s="1"/>
  <c r="N9" i="3"/>
  <c r="O9" i="3"/>
  <c r="Q9" i="3" s="1"/>
  <c r="B10" i="3"/>
  <c r="B37" i="3" s="1"/>
  <c r="B53" i="3" s="1"/>
  <c r="C10" i="3"/>
  <c r="C37" i="3" s="1"/>
  <c r="C53" i="3" s="1"/>
  <c r="D10" i="3"/>
  <c r="E10" i="3"/>
  <c r="F10" i="3"/>
  <c r="F37" i="3" s="1"/>
  <c r="F53" i="3" s="1"/>
  <c r="G10" i="3"/>
  <c r="G37" i="3" s="1"/>
  <c r="G53" i="3" s="1"/>
  <c r="H10" i="3"/>
  <c r="I10" i="3"/>
  <c r="I37" i="3" s="1"/>
  <c r="I53" i="3" s="1"/>
  <c r="J10" i="3"/>
  <c r="K10" i="3"/>
  <c r="K37" i="3" s="1"/>
  <c r="K53" i="3" s="1"/>
  <c r="L10" i="3"/>
  <c r="M10" i="3"/>
  <c r="N10" i="3"/>
  <c r="O10" i="3"/>
  <c r="O37" i="3" s="1"/>
  <c r="O53" i="3" s="1"/>
  <c r="B11" i="3"/>
  <c r="C11" i="3"/>
  <c r="D11" i="3"/>
  <c r="D38" i="3" s="1"/>
  <c r="D54" i="3" s="1"/>
  <c r="E11" i="3"/>
  <c r="E38" i="3" s="1"/>
  <c r="E54" i="3" s="1"/>
  <c r="F11" i="3"/>
  <c r="G11" i="3"/>
  <c r="H11" i="3"/>
  <c r="H38" i="3" s="1"/>
  <c r="H54" i="3" s="1"/>
  <c r="I11" i="3"/>
  <c r="I38" i="3" s="1"/>
  <c r="I54" i="3" s="1"/>
  <c r="J11" i="3"/>
  <c r="K11" i="3"/>
  <c r="K38" i="3" s="1"/>
  <c r="K54" i="3" s="1"/>
  <c r="L11" i="3"/>
  <c r="L38" i="3" s="1"/>
  <c r="L54" i="3" s="1"/>
  <c r="M11" i="3"/>
  <c r="M38" i="3" s="1"/>
  <c r="M54" i="3" s="1"/>
  <c r="N11" i="3"/>
  <c r="O11" i="3"/>
  <c r="B12" i="3"/>
  <c r="B39" i="3" s="1"/>
  <c r="B55" i="3" s="1"/>
  <c r="C12" i="3"/>
  <c r="C39" i="3" s="1"/>
  <c r="C55" i="3" s="1"/>
  <c r="D12" i="3"/>
  <c r="E12" i="3"/>
  <c r="E39" i="3" s="1"/>
  <c r="E55" i="3" s="1"/>
  <c r="F12" i="3"/>
  <c r="F39" i="3" s="1"/>
  <c r="F55" i="3" s="1"/>
  <c r="G12" i="3"/>
  <c r="G39" i="3" s="1"/>
  <c r="G55" i="3" s="1"/>
  <c r="H12" i="3"/>
  <c r="I12" i="3"/>
  <c r="J12" i="3"/>
  <c r="J39" i="3" s="1"/>
  <c r="J55" i="3" s="1"/>
  <c r="K12" i="3"/>
  <c r="K39" i="3" s="1"/>
  <c r="K55" i="3" s="1"/>
  <c r="L12" i="3"/>
  <c r="M12" i="3"/>
  <c r="M39" i="3" s="1"/>
  <c r="M55" i="3" s="1"/>
  <c r="N12" i="3"/>
  <c r="O12" i="3"/>
  <c r="B13" i="3"/>
  <c r="C13" i="3"/>
  <c r="D13" i="3"/>
  <c r="D40" i="3" s="1"/>
  <c r="D56" i="3" s="1"/>
  <c r="E13" i="3"/>
  <c r="E40" i="3" s="1"/>
  <c r="E56" i="3" s="1"/>
  <c r="F13" i="3"/>
  <c r="G13" i="3"/>
  <c r="G40" i="3" s="1"/>
  <c r="G56" i="3" s="1"/>
  <c r="H13" i="3"/>
  <c r="H40" i="3" s="1"/>
  <c r="H56" i="3" s="1"/>
  <c r="I13" i="3"/>
  <c r="I40" i="3" s="1"/>
  <c r="I56" i="3" s="1"/>
  <c r="J13" i="3"/>
  <c r="K13" i="3"/>
  <c r="L13" i="3"/>
  <c r="L40" i="3" s="1"/>
  <c r="L56" i="3" s="1"/>
  <c r="M13" i="3"/>
  <c r="M40" i="3" s="1"/>
  <c r="M56" i="3" s="1"/>
  <c r="N13" i="3"/>
  <c r="O13" i="3"/>
  <c r="O40" i="3" s="1"/>
  <c r="O56" i="3" s="1"/>
  <c r="C4" i="3"/>
  <c r="C31" i="3" s="1"/>
  <c r="C47" i="3" s="1"/>
  <c r="D4" i="3"/>
  <c r="D31" i="3" s="1"/>
  <c r="D47" i="3" s="1"/>
  <c r="E4" i="3"/>
  <c r="F4" i="3"/>
  <c r="G4" i="3"/>
  <c r="G31" i="3" s="1"/>
  <c r="G47" i="3" s="1"/>
  <c r="H4" i="3"/>
  <c r="H31" i="3" s="1"/>
  <c r="H47" i="3" s="1"/>
  <c r="I4" i="3"/>
  <c r="J4" i="3"/>
  <c r="J31" i="3" s="1"/>
  <c r="J47" i="3" s="1"/>
  <c r="K4" i="3"/>
  <c r="K31" i="3" s="1"/>
  <c r="K47" i="3" s="1"/>
  <c r="L4" i="3"/>
  <c r="L31" i="3" s="1"/>
  <c r="L47" i="3" s="1"/>
  <c r="M4" i="3"/>
  <c r="N4" i="3"/>
  <c r="O4" i="3"/>
  <c r="Q4" i="3" s="1"/>
  <c r="B5" i="5"/>
  <c r="B32" i="5" s="1"/>
  <c r="B48" i="5" s="1"/>
  <c r="C5" i="5"/>
  <c r="D5" i="5"/>
  <c r="E5" i="5"/>
  <c r="E32" i="5" s="1"/>
  <c r="E48" i="5" s="1"/>
  <c r="F5" i="5"/>
  <c r="F32" i="5" s="1"/>
  <c r="F48" i="5" s="1"/>
  <c r="G5" i="5"/>
  <c r="H5" i="5"/>
  <c r="I5" i="5"/>
  <c r="I32" i="5" s="1"/>
  <c r="I48" i="5" s="1"/>
  <c r="J5" i="5"/>
  <c r="J32" i="5" s="1"/>
  <c r="J48" i="5" s="1"/>
  <c r="K5" i="5"/>
  <c r="L5" i="5"/>
  <c r="M5" i="5"/>
  <c r="M32" i="5" s="1"/>
  <c r="M48" i="5" s="1"/>
  <c r="N5" i="5"/>
  <c r="O5" i="5"/>
  <c r="B6" i="5"/>
  <c r="C6" i="5"/>
  <c r="C33" i="5" s="1"/>
  <c r="C49" i="5" s="1"/>
  <c r="D6" i="5"/>
  <c r="D33" i="5" s="1"/>
  <c r="D49" i="5" s="1"/>
  <c r="E6" i="5"/>
  <c r="F6" i="5"/>
  <c r="G6" i="5"/>
  <c r="G33" i="5" s="1"/>
  <c r="G49" i="5" s="1"/>
  <c r="H6" i="5"/>
  <c r="H33" i="5" s="1"/>
  <c r="H49" i="5" s="1"/>
  <c r="I6" i="5"/>
  <c r="J6" i="5"/>
  <c r="K6" i="5"/>
  <c r="K33" i="5" s="1"/>
  <c r="K49" i="5" s="1"/>
  <c r="L6" i="5"/>
  <c r="L33" i="5" s="1"/>
  <c r="L49" i="5" s="1"/>
  <c r="M6" i="5"/>
  <c r="N6" i="5"/>
  <c r="O6" i="5"/>
  <c r="O33" i="5" s="1"/>
  <c r="O49" i="5" s="1"/>
  <c r="B7" i="5"/>
  <c r="B34" i="5" s="1"/>
  <c r="B50" i="5" s="1"/>
  <c r="C7" i="5"/>
  <c r="D7" i="5"/>
  <c r="E7" i="5"/>
  <c r="E34" i="5" s="1"/>
  <c r="E50" i="5" s="1"/>
  <c r="F7" i="5"/>
  <c r="F34" i="5" s="1"/>
  <c r="F50" i="5" s="1"/>
  <c r="G7" i="5"/>
  <c r="H7" i="5"/>
  <c r="I7" i="5"/>
  <c r="I34" i="5" s="1"/>
  <c r="I50" i="5" s="1"/>
  <c r="J7" i="5"/>
  <c r="J34" i="5" s="1"/>
  <c r="J50" i="5" s="1"/>
  <c r="K7" i="5"/>
  <c r="L7" i="5"/>
  <c r="M7" i="5"/>
  <c r="M34" i="5" s="1"/>
  <c r="M50" i="5" s="1"/>
  <c r="N7" i="5"/>
  <c r="N34" i="5" s="1"/>
  <c r="N50" i="5" s="1"/>
  <c r="O7" i="5"/>
  <c r="B8" i="5"/>
  <c r="C8" i="5"/>
  <c r="C35" i="5" s="1"/>
  <c r="C51" i="5" s="1"/>
  <c r="D8" i="5"/>
  <c r="D35" i="5" s="1"/>
  <c r="D51" i="5" s="1"/>
  <c r="E8" i="5"/>
  <c r="F8" i="5"/>
  <c r="G8" i="5"/>
  <c r="G35" i="5" s="1"/>
  <c r="G51" i="5" s="1"/>
  <c r="H8" i="5"/>
  <c r="H35" i="5" s="1"/>
  <c r="H51" i="5" s="1"/>
  <c r="I8" i="5"/>
  <c r="J8" i="5"/>
  <c r="K8" i="5"/>
  <c r="K35" i="5" s="1"/>
  <c r="K51" i="5" s="1"/>
  <c r="L8" i="5"/>
  <c r="L35" i="5" s="1"/>
  <c r="L51" i="5" s="1"/>
  <c r="M8" i="5"/>
  <c r="N8" i="5"/>
  <c r="O8" i="5"/>
  <c r="B9" i="5"/>
  <c r="B36" i="5" s="1"/>
  <c r="B52" i="5" s="1"/>
  <c r="C9" i="5"/>
  <c r="D9" i="5"/>
  <c r="E9" i="5"/>
  <c r="E36" i="5" s="1"/>
  <c r="E52" i="5" s="1"/>
  <c r="F9" i="5"/>
  <c r="F36" i="5" s="1"/>
  <c r="F52" i="5" s="1"/>
  <c r="G9" i="5"/>
  <c r="H9" i="5"/>
  <c r="I9" i="5"/>
  <c r="I36" i="5" s="1"/>
  <c r="I52" i="5" s="1"/>
  <c r="J9" i="5"/>
  <c r="K9" i="5"/>
  <c r="L9" i="5"/>
  <c r="M9" i="5"/>
  <c r="M36" i="5" s="1"/>
  <c r="M52" i="5" s="1"/>
  <c r="N9" i="5"/>
  <c r="O9" i="5"/>
  <c r="B10" i="5"/>
  <c r="C10" i="5"/>
  <c r="C37" i="5" s="1"/>
  <c r="C53" i="5" s="1"/>
  <c r="D10" i="5"/>
  <c r="E10" i="5"/>
  <c r="F10" i="5"/>
  <c r="G10" i="5"/>
  <c r="G37" i="5" s="1"/>
  <c r="G53" i="5" s="1"/>
  <c r="H10" i="5"/>
  <c r="H37" i="5" s="1"/>
  <c r="H53" i="5" s="1"/>
  <c r="I10" i="5"/>
  <c r="J10" i="5"/>
  <c r="K10" i="5"/>
  <c r="K37" i="5" s="1"/>
  <c r="K53" i="5" s="1"/>
  <c r="L10" i="5"/>
  <c r="M10" i="5"/>
  <c r="N10" i="5"/>
  <c r="O10" i="5"/>
  <c r="B11" i="5"/>
  <c r="C11" i="5"/>
  <c r="D11" i="5"/>
  <c r="E11" i="5"/>
  <c r="E38" i="5" s="1"/>
  <c r="E54" i="5" s="1"/>
  <c r="F11" i="5"/>
  <c r="G11" i="5"/>
  <c r="H11" i="5"/>
  <c r="I11" i="5"/>
  <c r="I38" i="5" s="1"/>
  <c r="I54" i="5" s="1"/>
  <c r="J11" i="5"/>
  <c r="K11" i="5"/>
  <c r="L11" i="5"/>
  <c r="M11" i="5"/>
  <c r="M38" i="5" s="1"/>
  <c r="M54" i="5" s="1"/>
  <c r="N11" i="5"/>
  <c r="O11" i="5"/>
  <c r="B12" i="5"/>
  <c r="C12" i="5"/>
  <c r="C39" i="5" s="1"/>
  <c r="C55" i="5" s="1"/>
  <c r="D12" i="5"/>
  <c r="E12" i="5"/>
  <c r="F12" i="5"/>
  <c r="G12" i="5"/>
  <c r="G39" i="5" s="1"/>
  <c r="G55" i="5" s="1"/>
  <c r="H12" i="5"/>
  <c r="I12" i="5"/>
  <c r="J12" i="5"/>
  <c r="K12" i="5"/>
  <c r="K39" i="5" s="1"/>
  <c r="K55" i="5" s="1"/>
  <c r="L12" i="5"/>
  <c r="M12" i="5"/>
  <c r="N12" i="5"/>
  <c r="O12" i="5"/>
  <c r="B13" i="5"/>
  <c r="C13" i="5"/>
  <c r="D13" i="5"/>
  <c r="E13" i="5"/>
  <c r="E40" i="5" s="1"/>
  <c r="E56" i="5" s="1"/>
  <c r="F13" i="5"/>
  <c r="G13" i="5"/>
  <c r="H13" i="5"/>
  <c r="I13" i="5"/>
  <c r="I40" i="5" s="1"/>
  <c r="I56" i="5" s="1"/>
  <c r="J13" i="5"/>
  <c r="K13" i="5"/>
  <c r="L13" i="5"/>
  <c r="M13" i="5"/>
  <c r="M40" i="5" s="1"/>
  <c r="M56" i="5" s="1"/>
  <c r="N13" i="5"/>
  <c r="O13" i="5"/>
  <c r="C4" i="5"/>
  <c r="D4" i="5"/>
  <c r="D31" i="5" s="1"/>
  <c r="D47" i="5" s="1"/>
  <c r="E4" i="5"/>
  <c r="F4" i="5"/>
  <c r="G4" i="5"/>
  <c r="H4" i="5"/>
  <c r="H31" i="5" s="1"/>
  <c r="H47" i="5" s="1"/>
  <c r="I4" i="5"/>
  <c r="J4" i="5"/>
  <c r="K4" i="5"/>
  <c r="L4" i="5"/>
  <c r="L31" i="5" s="1"/>
  <c r="L47" i="5" s="1"/>
  <c r="M4" i="5"/>
  <c r="N4" i="5"/>
  <c r="O4" i="5"/>
  <c r="Q4" i="5"/>
  <c r="B5" i="2"/>
  <c r="C5" i="2"/>
  <c r="D5" i="2"/>
  <c r="E5" i="2"/>
  <c r="E32" i="2" s="1"/>
  <c r="E48" i="2" s="1"/>
  <c r="F5" i="2"/>
  <c r="G5" i="2"/>
  <c r="H5" i="2"/>
  <c r="I5" i="2"/>
  <c r="I32" i="2" s="1"/>
  <c r="I48" i="2" s="1"/>
  <c r="J5" i="2"/>
  <c r="K5" i="2"/>
  <c r="L5" i="2"/>
  <c r="M5" i="2"/>
  <c r="M32" i="2" s="1"/>
  <c r="M48" i="2" s="1"/>
  <c r="N5" i="2"/>
  <c r="O5" i="2"/>
  <c r="B6" i="2"/>
  <c r="C6" i="2"/>
  <c r="C33" i="2" s="1"/>
  <c r="C49" i="2" s="1"/>
  <c r="D6" i="2"/>
  <c r="E6" i="2"/>
  <c r="F6" i="2"/>
  <c r="G6" i="2"/>
  <c r="G33" i="2" s="1"/>
  <c r="G49" i="2" s="1"/>
  <c r="H6" i="2"/>
  <c r="I6" i="2"/>
  <c r="J6" i="2"/>
  <c r="K6" i="2"/>
  <c r="K33" i="2" s="1"/>
  <c r="K49" i="2" s="1"/>
  <c r="L6" i="2"/>
  <c r="M6" i="2"/>
  <c r="N6" i="2"/>
  <c r="Q6" i="2"/>
  <c r="O6" i="2"/>
  <c r="B7" i="2"/>
  <c r="C7" i="2"/>
  <c r="D7" i="2"/>
  <c r="D34" i="2" s="1"/>
  <c r="D50" i="2" s="1"/>
  <c r="E7" i="2"/>
  <c r="F7" i="2"/>
  <c r="G7" i="2"/>
  <c r="H7" i="2"/>
  <c r="H34" i="2" s="1"/>
  <c r="H50" i="2" s="1"/>
  <c r="I7" i="2"/>
  <c r="J7" i="2"/>
  <c r="K7" i="2"/>
  <c r="L7" i="2"/>
  <c r="L34" i="2" s="1"/>
  <c r="L50" i="2" s="1"/>
  <c r="M7" i="2"/>
  <c r="N7" i="2"/>
  <c r="O7" i="2"/>
  <c r="B8" i="2"/>
  <c r="B35" i="2" s="1"/>
  <c r="B51" i="2" s="1"/>
  <c r="C8" i="2"/>
  <c r="D8" i="2"/>
  <c r="E8" i="2"/>
  <c r="F8" i="2"/>
  <c r="F35" i="2" s="1"/>
  <c r="F51" i="2" s="1"/>
  <c r="G8" i="2"/>
  <c r="H8" i="2"/>
  <c r="I8" i="2"/>
  <c r="J8" i="2"/>
  <c r="J35" i="2" s="1"/>
  <c r="J51" i="2" s="1"/>
  <c r="K8" i="2"/>
  <c r="L8" i="2"/>
  <c r="M8" i="2"/>
  <c r="N8" i="2"/>
  <c r="Q8" i="2" s="1"/>
  <c r="O8" i="2"/>
  <c r="B9" i="2"/>
  <c r="C9" i="2"/>
  <c r="C36" i="2" s="1"/>
  <c r="C52" i="2" s="1"/>
  <c r="D9" i="2"/>
  <c r="D36" i="2" s="1"/>
  <c r="D52" i="2" s="1"/>
  <c r="E9" i="2"/>
  <c r="F9" i="2"/>
  <c r="G9" i="2"/>
  <c r="H9" i="2"/>
  <c r="H36" i="2" s="1"/>
  <c r="H52" i="2" s="1"/>
  <c r="I9" i="2"/>
  <c r="J9" i="2"/>
  <c r="K9" i="2"/>
  <c r="K36" i="2" s="1"/>
  <c r="K52" i="2" s="1"/>
  <c r="L9" i="2"/>
  <c r="L36" i="2" s="1"/>
  <c r="L52" i="2" s="1"/>
  <c r="M9" i="2"/>
  <c r="N9" i="2"/>
  <c r="O9" i="2"/>
  <c r="B10" i="2"/>
  <c r="B37" i="2" s="1"/>
  <c r="B53" i="2" s="1"/>
  <c r="C10" i="2"/>
  <c r="D10" i="2"/>
  <c r="E10" i="2"/>
  <c r="F10" i="2"/>
  <c r="F37" i="2" s="1"/>
  <c r="F53" i="2" s="1"/>
  <c r="G10" i="2"/>
  <c r="H10" i="2"/>
  <c r="I10" i="2"/>
  <c r="J10" i="2"/>
  <c r="J37" i="2" s="1"/>
  <c r="J53" i="2" s="1"/>
  <c r="K10" i="2"/>
  <c r="L10" i="2"/>
  <c r="M10" i="2"/>
  <c r="N10" i="2"/>
  <c r="N37" i="2" s="1"/>
  <c r="N53" i="2" s="1"/>
  <c r="O10" i="2"/>
  <c r="B11" i="2"/>
  <c r="C11" i="2"/>
  <c r="C38" i="2" s="1"/>
  <c r="C54" i="2" s="1"/>
  <c r="D11" i="2"/>
  <c r="D38" i="2" s="1"/>
  <c r="D54" i="2" s="1"/>
  <c r="E11" i="2"/>
  <c r="F11" i="2"/>
  <c r="G11" i="2"/>
  <c r="H11" i="2"/>
  <c r="H38" i="2" s="1"/>
  <c r="H54" i="2" s="1"/>
  <c r="I11" i="2"/>
  <c r="J11" i="2"/>
  <c r="K11" i="2"/>
  <c r="K38" i="2" s="1"/>
  <c r="K54" i="2" s="1"/>
  <c r="L11" i="2"/>
  <c r="L38" i="2" s="1"/>
  <c r="L54" i="2" s="1"/>
  <c r="M11" i="2"/>
  <c r="N11" i="2"/>
  <c r="O11" i="2"/>
  <c r="B12" i="2"/>
  <c r="B39" i="2" s="1"/>
  <c r="B55" i="2" s="1"/>
  <c r="C12" i="2"/>
  <c r="D12" i="2"/>
  <c r="E12" i="2"/>
  <c r="F12" i="2"/>
  <c r="F39" i="2" s="1"/>
  <c r="F55" i="2" s="1"/>
  <c r="G12" i="2"/>
  <c r="H12" i="2"/>
  <c r="I12" i="2"/>
  <c r="J12" i="2"/>
  <c r="J39" i="2" s="1"/>
  <c r="J55" i="2" s="1"/>
  <c r="K12" i="2"/>
  <c r="L12" i="2"/>
  <c r="M12" i="2"/>
  <c r="N12" i="2"/>
  <c r="Q12" i="2" s="1"/>
  <c r="O12" i="2"/>
  <c r="B13" i="2"/>
  <c r="C13" i="2"/>
  <c r="D13" i="2"/>
  <c r="D40" i="2" s="1"/>
  <c r="D56" i="2" s="1"/>
  <c r="E13" i="2"/>
  <c r="F13" i="2"/>
  <c r="G13" i="2"/>
  <c r="G40" i="2" s="1"/>
  <c r="G56" i="2" s="1"/>
  <c r="H13" i="2"/>
  <c r="H40" i="2" s="1"/>
  <c r="H56" i="2" s="1"/>
  <c r="I13" i="2"/>
  <c r="J13" i="2"/>
  <c r="K13" i="2"/>
  <c r="L13" i="2"/>
  <c r="L40" i="2" s="1"/>
  <c r="L56" i="2" s="1"/>
  <c r="M13" i="2"/>
  <c r="N13" i="2"/>
  <c r="O13" i="2"/>
  <c r="O40" i="2" s="1"/>
  <c r="O56" i="2" s="1"/>
  <c r="C4" i="2"/>
  <c r="C31" i="2" s="1"/>
  <c r="C47" i="2" s="1"/>
  <c r="D4" i="2"/>
  <c r="E4" i="2"/>
  <c r="F4" i="2"/>
  <c r="G4" i="2"/>
  <c r="G31" i="2" s="1"/>
  <c r="G47" i="2" s="1"/>
  <c r="H4" i="2"/>
  <c r="I4" i="2"/>
  <c r="J4" i="2"/>
  <c r="K4" i="2"/>
  <c r="K31" i="2" s="1"/>
  <c r="K47" i="2" s="1"/>
  <c r="L4" i="2"/>
  <c r="M4" i="2"/>
  <c r="N4" i="2"/>
  <c r="O4" i="2"/>
  <c r="Q4" i="2" s="1"/>
  <c r="B5" i="1"/>
  <c r="C5" i="1"/>
  <c r="D5" i="1"/>
  <c r="E5" i="1"/>
  <c r="E32" i="1" s="1"/>
  <c r="E48" i="1" s="1"/>
  <c r="F5" i="1"/>
  <c r="G5" i="1"/>
  <c r="H5" i="1"/>
  <c r="I5" i="1"/>
  <c r="I32" i="1" s="1"/>
  <c r="I48" i="1" s="1"/>
  <c r="J5" i="1"/>
  <c r="K5" i="1"/>
  <c r="L5" i="1"/>
  <c r="M5" i="1"/>
  <c r="M32" i="1" s="1"/>
  <c r="M48" i="1" s="1"/>
  <c r="N5" i="1"/>
  <c r="O5" i="1"/>
  <c r="B6" i="1"/>
  <c r="C6" i="1"/>
  <c r="C33" i="1" s="1"/>
  <c r="C49" i="1" s="1"/>
  <c r="D6" i="1"/>
  <c r="E6" i="1"/>
  <c r="F6" i="1"/>
  <c r="G6" i="1"/>
  <c r="G33" i="1" s="1"/>
  <c r="G49" i="1" s="1"/>
  <c r="H6" i="1"/>
  <c r="I6" i="1"/>
  <c r="J6" i="1"/>
  <c r="K6" i="1"/>
  <c r="K33" i="1" s="1"/>
  <c r="K49" i="1" s="1"/>
  <c r="L6" i="1"/>
  <c r="M6" i="1"/>
  <c r="N6" i="1"/>
  <c r="O6" i="1"/>
  <c r="O33" i="1" s="1"/>
  <c r="B7" i="1"/>
  <c r="C7" i="1"/>
  <c r="D7" i="1"/>
  <c r="E7" i="1"/>
  <c r="E34" i="1" s="1"/>
  <c r="E50" i="1" s="1"/>
  <c r="F7" i="1"/>
  <c r="G7" i="1"/>
  <c r="H7" i="1"/>
  <c r="I7" i="1"/>
  <c r="I34" i="1" s="1"/>
  <c r="I50" i="1" s="1"/>
  <c r="J7" i="1"/>
  <c r="K7" i="1"/>
  <c r="L7" i="1"/>
  <c r="M7" i="1"/>
  <c r="M34" i="1" s="1"/>
  <c r="M50" i="1" s="1"/>
  <c r="N7" i="1"/>
  <c r="O7" i="1"/>
  <c r="B8" i="1"/>
  <c r="C8" i="1"/>
  <c r="C35" i="1" s="1"/>
  <c r="C51" i="1" s="1"/>
  <c r="D8" i="1"/>
  <c r="E8" i="1"/>
  <c r="F8" i="1"/>
  <c r="G8" i="1"/>
  <c r="G35" i="1" s="1"/>
  <c r="G51" i="1" s="1"/>
  <c r="H8" i="1"/>
  <c r="I8" i="1"/>
  <c r="J8" i="1"/>
  <c r="K8" i="1"/>
  <c r="K35" i="1" s="1"/>
  <c r="K51" i="1" s="1"/>
  <c r="L8" i="1"/>
  <c r="M8" i="1"/>
  <c r="N8" i="1"/>
  <c r="O8" i="1"/>
  <c r="Q8" i="1" s="1"/>
  <c r="B9" i="1"/>
  <c r="C9" i="1"/>
  <c r="D9" i="1"/>
  <c r="E9" i="1"/>
  <c r="E36" i="1" s="1"/>
  <c r="E52" i="1" s="1"/>
  <c r="F9" i="1"/>
  <c r="G9" i="1"/>
  <c r="H9" i="1"/>
  <c r="I9" i="1"/>
  <c r="I36" i="1" s="1"/>
  <c r="I52" i="1" s="1"/>
  <c r="J9" i="1"/>
  <c r="K9" i="1"/>
  <c r="L9" i="1"/>
  <c r="M9" i="1"/>
  <c r="M36" i="1" s="1"/>
  <c r="M52" i="1" s="1"/>
  <c r="N9" i="1"/>
  <c r="O9" i="1"/>
  <c r="B10" i="1"/>
  <c r="C10" i="1"/>
  <c r="C37" i="1" s="1"/>
  <c r="C53" i="1" s="1"/>
  <c r="D10" i="1"/>
  <c r="E10" i="1"/>
  <c r="F10" i="1"/>
  <c r="G10" i="1"/>
  <c r="G37" i="1" s="1"/>
  <c r="G53" i="1" s="1"/>
  <c r="H10" i="1"/>
  <c r="I10" i="1"/>
  <c r="J10" i="1"/>
  <c r="K10" i="1"/>
  <c r="K37" i="1" s="1"/>
  <c r="K53" i="1" s="1"/>
  <c r="L10" i="1"/>
  <c r="M10" i="1"/>
  <c r="N10" i="1"/>
  <c r="O10" i="1"/>
  <c r="O37" i="1" s="1"/>
  <c r="B11" i="1"/>
  <c r="C11" i="1"/>
  <c r="D11" i="1"/>
  <c r="E11" i="1"/>
  <c r="E38" i="1" s="1"/>
  <c r="E54" i="1" s="1"/>
  <c r="F11" i="1"/>
  <c r="G11" i="1"/>
  <c r="H11" i="1"/>
  <c r="I11" i="1"/>
  <c r="I38" i="1" s="1"/>
  <c r="I54" i="1" s="1"/>
  <c r="J11" i="1"/>
  <c r="K11" i="1"/>
  <c r="L11" i="1"/>
  <c r="M11" i="1"/>
  <c r="N11" i="1"/>
  <c r="O11" i="1"/>
  <c r="O38" i="1" s="1"/>
  <c r="O54" i="1" s="1"/>
  <c r="B12" i="1"/>
  <c r="C12" i="1"/>
  <c r="C39" i="1" s="1"/>
  <c r="C55" i="1" s="1"/>
  <c r="D12" i="1"/>
  <c r="E12" i="1"/>
  <c r="F12" i="1"/>
  <c r="G12" i="1"/>
  <c r="G39" i="1" s="1"/>
  <c r="G55" i="1" s="1"/>
  <c r="H12" i="1"/>
  <c r="I12" i="1"/>
  <c r="J12" i="1"/>
  <c r="K12" i="1"/>
  <c r="K39" i="1" s="1"/>
  <c r="K55" i="1" s="1"/>
  <c r="L12" i="1"/>
  <c r="M12" i="1"/>
  <c r="M39" i="1" s="1"/>
  <c r="M55" i="1" s="1"/>
  <c r="N12" i="1"/>
  <c r="O12" i="1"/>
  <c r="Q12" i="1" s="1"/>
  <c r="B13" i="1"/>
  <c r="C13" i="1"/>
  <c r="D13" i="1"/>
  <c r="E13" i="1"/>
  <c r="E40" i="1" s="1"/>
  <c r="E56" i="1" s="1"/>
  <c r="F13" i="1"/>
  <c r="G13" i="1"/>
  <c r="G40" i="1" s="1"/>
  <c r="G56" i="1" s="1"/>
  <c r="H13" i="1"/>
  <c r="I13" i="1"/>
  <c r="I40" i="1" s="1"/>
  <c r="I56" i="1" s="1"/>
  <c r="J13" i="1"/>
  <c r="K13" i="1"/>
  <c r="L13" i="1"/>
  <c r="M13" i="1"/>
  <c r="M40" i="1" s="1"/>
  <c r="M56" i="1" s="1"/>
  <c r="N13" i="1"/>
  <c r="O13" i="1"/>
  <c r="Q13" i="1" s="1"/>
  <c r="C4" i="1"/>
  <c r="D4" i="1"/>
  <c r="D31" i="1" s="1"/>
  <c r="D47" i="1" s="1"/>
  <c r="E4" i="1"/>
  <c r="F4" i="1"/>
  <c r="G4" i="1"/>
  <c r="H4" i="1"/>
  <c r="H31" i="1" s="1"/>
  <c r="H47" i="1" s="1"/>
  <c r="I4" i="1"/>
  <c r="J4" i="1"/>
  <c r="J31" i="1" s="1"/>
  <c r="J47" i="1" s="1"/>
  <c r="K4" i="1"/>
  <c r="L4" i="1"/>
  <c r="L31" i="1" s="1"/>
  <c r="L47" i="1" s="1"/>
  <c r="M4" i="1"/>
  <c r="N4" i="1"/>
  <c r="O4" i="1"/>
  <c r="B5" i="6"/>
  <c r="B32" i="6" s="1"/>
  <c r="B48" i="6" s="1"/>
  <c r="C5" i="6"/>
  <c r="C32" i="6"/>
  <c r="C48" i="6" s="1"/>
  <c r="D5" i="6"/>
  <c r="D32" i="6"/>
  <c r="D48" i="6"/>
  <c r="E5" i="6"/>
  <c r="E32" i="6"/>
  <c r="E48" i="6" s="1"/>
  <c r="F5" i="6"/>
  <c r="F32" i="6" s="1"/>
  <c r="F48" i="6" s="1"/>
  <c r="G5" i="6"/>
  <c r="G32" i="6"/>
  <c r="G48" i="6" s="1"/>
  <c r="H5" i="6"/>
  <c r="H32" i="6" s="1"/>
  <c r="H48" i="6"/>
  <c r="I5" i="6"/>
  <c r="I32" i="6" s="1"/>
  <c r="I48" i="6" s="1"/>
  <c r="J5" i="6"/>
  <c r="J32" i="6" s="1"/>
  <c r="J48" i="6" s="1"/>
  <c r="K5" i="6"/>
  <c r="K32" i="6"/>
  <c r="K48" i="6" s="1"/>
  <c r="L5" i="6"/>
  <c r="L32" i="6"/>
  <c r="L48" i="6"/>
  <c r="M5" i="6"/>
  <c r="M32" i="6"/>
  <c r="M48" i="6" s="1"/>
  <c r="N5" i="6"/>
  <c r="N32" i="6" s="1"/>
  <c r="N48" i="6" s="1"/>
  <c r="O5" i="6"/>
  <c r="O32" i="6"/>
  <c r="B6" i="6"/>
  <c r="B33" i="6"/>
  <c r="B49" i="6" s="1"/>
  <c r="C6" i="6"/>
  <c r="C33" i="6" s="1"/>
  <c r="C49" i="6" s="1"/>
  <c r="D6" i="6"/>
  <c r="D33" i="6"/>
  <c r="D49" i="6" s="1"/>
  <c r="E6" i="6"/>
  <c r="E33" i="6" s="1"/>
  <c r="E49" i="6"/>
  <c r="F6" i="6"/>
  <c r="F33" i="6" s="1"/>
  <c r="F49" i="6" s="1"/>
  <c r="G6" i="6"/>
  <c r="G33" i="6" s="1"/>
  <c r="G49" i="6" s="1"/>
  <c r="H6" i="6"/>
  <c r="H33" i="6"/>
  <c r="H49" i="6" s="1"/>
  <c r="I6" i="6"/>
  <c r="I33" i="6"/>
  <c r="I49" i="6"/>
  <c r="J6" i="6"/>
  <c r="J33" i="6"/>
  <c r="J49" i="6" s="1"/>
  <c r="K6" i="6"/>
  <c r="K33" i="6" s="1"/>
  <c r="K49" i="6" s="1"/>
  <c r="L6" i="6"/>
  <c r="L33" i="6"/>
  <c r="L49" i="6" s="1"/>
  <c r="M6" i="6"/>
  <c r="M33" i="6" s="1"/>
  <c r="M49" i="6" s="1"/>
  <c r="N6" i="6"/>
  <c r="N33" i="6" s="1"/>
  <c r="O6" i="6"/>
  <c r="O33" i="6"/>
  <c r="O49" i="6" s="1"/>
  <c r="B7" i="6"/>
  <c r="B34" i="6" s="1"/>
  <c r="B50" i="6" s="1"/>
  <c r="C7" i="6"/>
  <c r="C34" i="6" s="1"/>
  <c r="C50" i="6" s="1"/>
  <c r="D7" i="6"/>
  <c r="D34" i="6" s="1"/>
  <c r="D50" i="6" s="1"/>
  <c r="E7" i="6"/>
  <c r="E34" i="6"/>
  <c r="E50" i="6" s="1"/>
  <c r="F7" i="6"/>
  <c r="F34" i="6"/>
  <c r="F50" i="6"/>
  <c r="G7" i="6"/>
  <c r="G34" i="6"/>
  <c r="G50" i="6" s="1"/>
  <c r="H7" i="6"/>
  <c r="H34" i="6" s="1"/>
  <c r="H50" i="6" s="1"/>
  <c r="I7" i="6"/>
  <c r="I34" i="6"/>
  <c r="I50" i="6" s="1"/>
  <c r="J7" i="6"/>
  <c r="J34" i="6" s="1"/>
  <c r="J50" i="6"/>
  <c r="K7" i="6"/>
  <c r="K34" i="6" s="1"/>
  <c r="K50" i="6" s="1"/>
  <c r="L7" i="6"/>
  <c r="L34" i="6" s="1"/>
  <c r="L50" i="6" s="1"/>
  <c r="M7" i="6"/>
  <c r="M34" i="6"/>
  <c r="M50" i="6" s="1"/>
  <c r="N7" i="6"/>
  <c r="N34" i="6"/>
  <c r="N50" i="6"/>
  <c r="O7" i="6"/>
  <c r="O34" i="6"/>
  <c r="O50" i="6" s="1"/>
  <c r="Q50" i="6" s="1"/>
  <c r="B8" i="6"/>
  <c r="B35" i="6" s="1"/>
  <c r="B51" i="6" s="1"/>
  <c r="C8" i="6"/>
  <c r="C35" i="6" s="1"/>
  <c r="C51" i="6" s="1"/>
  <c r="D8" i="6"/>
  <c r="D35" i="6"/>
  <c r="D51" i="6" s="1"/>
  <c r="E8" i="6"/>
  <c r="E35" i="6"/>
  <c r="E51" i="6"/>
  <c r="F8" i="6"/>
  <c r="F35" i="6"/>
  <c r="F51" i="6" s="1"/>
  <c r="G8" i="6"/>
  <c r="G35" i="6" s="1"/>
  <c r="G51" i="6" s="1"/>
  <c r="H8" i="6"/>
  <c r="H35" i="6"/>
  <c r="H51" i="6" s="1"/>
  <c r="I8" i="6"/>
  <c r="I35" i="6" s="1"/>
  <c r="I51" i="6"/>
  <c r="J8" i="6"/>
  <c r="J35" i="6" s="1"/>
  <c r="J51" i="6" s="1"/>
  <c r="K8" i="6"/>
  <c r="K35" i="6" s="1"/>
  <c r="K51" i="6" s="1"/>
  <c r="L8" i="6"/>
  <c r="L35" i="6"/>
  <c r="L51" i="6" s="1"/>
  <c r="M8" i="6"/>
  <c r="M35" i="6"/>
  <c r="M51" i="6"/>
  <c r="N8" i="6"/>
  <c r="N35" i="6"/>
  <c r="N51" i="6" s="1"/>
  <c r="Q51" i="6" s="1"/>
  <c r="O8" i="6"/>
  <c r="O35" i="6" s="1"/>
  <c r="B9" i="6"/>
  <c r="B36" i="6"/>
  <c r="B52" i="6"/>
  <c r="C9" i="6"/>
  <c r="C36" i="6"/>
  <c r="C52" i="6" s="1"/>
  <c r="D9" i="6"/>
  <c r="D36" i="6" s="1"/>
  <c r="D52" i="6" s="1"/>
  <c r="E9" i="6"/>
  <c r="E36" i="6"/>
  <c r="E52" i="6" s="1"/>
  <c r="F9" i="6"/>
  <c r="F36" i="6" s="1"/>
  <c r="F52" i="6"/>
  <c r="G9" i="6"/>
  <c r="G36" i="6" s="1"/>
  <c r="G52" i="6" s="1"/>
  <c r="H9" i="6"/>
  <c r="H36" i="6" s="1"/>
  <c r="H52" i="6" s="1"/>
  <c r="I9" i="6"/>
  <c r="I36" i="6"/>
  <c r="I52" i="6" s="1"/>
  <c r="J9" i="6"/>
  <c r="J36" i="6"/>
  <c r="J52" i="6"/>
  <c r="K9" i="6"/>
  <c r="K36" i="6"/>
  <c r="K52" i="6" s="1"/>
  <c r="L9" i="6"/>
  <c r="L36" i="6" s="1"/>
  <c r="L52" i="6" s="1"/>
  <c r="M9" i="6"/>
  <c r="M36" i="6"/>
  <c r="M52" i="6" s="1"/>
  <c r="N9" i="6"/>
  <c r="N36" i="6" s="1"/>
  <c r="N52" i="6" s="1"/>
  <c r="Q52" i="6" s="1"/>
  <c r="O9" i="6"/>
  <c r="O36" i="6" s="1"/>
  <c r="O52" i="6" s="1"/>
  <c r="B10" i="6"/>
  <c r="B37" i="6"/>
  <c r="B53" i="6" s="1"/>
  <c r="C10" i="6"/>
  <c r="C37" i="6" s="1"/>
  <c r="C53" i="6"/>
  <c r="D10" i="6"/>
  <c r="D37" i="6" s="1"/>
  <c r="D53" i="6" s="1"/>
  <c r="E10" i="6"/>
  <c r="E37" i="6" s="1"/>
  <c r="E53" i="6" s="1"/>
  <c r="F10" i="6"/>
  <c r="F37" i="6"/>
  <c r="F53" i="6" s="1"/>
  <c r="G10" i="6"/>
  <c r="G37" i="6"/>
  <c r="G53" i="6"/>
  <c r="H10" i="6"/>
  <c r="H37" i="6"/>
  <c r="H53" i="6" s="1"/>
  <c r="I10" i="6"/>
  <c r="I37" i="6" s="1"/>
  <c r="I53" i="6" s="1"/>
  <c r="J10" i="6"/>
  <c r="J37" i="6"/>
  <c r="J53" i="6" s="1"/>
  <c r="K10" i="6"/>
  <c r="K37" i="6" s="1"/>
  <c r="K53" i="6"/>
  <c r="L10" i="6"/>
  <c r="L37" i="6" s="1"/>
  <c r="L53" i="6" s="1"/>
  <c r="M10" i="6"/>
  <c r="M37" i="6" s="1"/>
  <c r="M53" i="6" s="1"/>
  <c r="N10" i="6"/>
  <c r="N37" i="6"/>
  <c r="N53" i="6" s="1"/>
  <c r="O10" i="6"/>
  <c r="O37" i="6"/>
  <c r="B11" i="6"/>
  <c r="B38" i="6" s="1"/>
  <c r="B54" i="6" s="1"/>
  <c r="C11" i="6"/>
  <c r="C38" i="6"/>
  <c r="C54" i="6" s="1"/>
  <c r="D11" i="6"/>
  <c r="D38" i="6"/>
  <c r="D54" i="6"/>
  <c r="E11" i="6"/>
  <c r="E38" i="6"/>
  <c r="E54" i="6" s="1"/>
  <c r="F11" i="6"/>
  <c r="F38" i="6" s="1"/>
  <c r="F54" i="6" s="1"/>
  <c r="G11" i="6"/>
  <c r="G38" i="6"/>
  <c r="G54" i="6" s="1"/>
  <c r="H11" i="6"/>
  <c r="H38" i="6" s="1"/>
  <c r="H54" i="6" s="1"/>
  <c r="I11" i="6"/>
  <c r="I38" i="6" s="1"/>
  <c r="I54" i="6" s="1"/>
  <c r="J11" i="6"/>
  <c r="J38" i="6" s="1"/>
  <c r="J54" i="6" s="1"/>
  <c r="K11" i="6"/>
  <c r="K38" i="6"/>
  <c r="K54" i="6" s="1"/>
  <c r="L11" i="6"/>
  <c r="L38" i="6"/>
  <c r="L54" i="6"/>
  <c r="M11" i="6"/>
  <c r="M38" i="6"/>
  <c r="M54" i="6" s="1"/>
  <c r="N11" i="6"/>
  <c r="O11" i="6"/>
  <c r="O38" i="6"/>
  <c r="B12" i="6"/>
  <c r="B39" i="6"/>
  <c r="B55" i="6" s="1"/>
  <c r="C12" i="6"/>
  <c r="C39" i="6" s="1"/>
  <c r="C55" i="6" s="1"/>
  <c r="D12" i="6"/>
  <c r="D39" i="6"/>
  <c r="D55" i="6" s="1"/>
  <c r="E12" i="6"/>
  <c r="E39" i="6" s="1"/>
  <c r="E55" i="6" s="1"/>
  <c r="F12" i="6"/>
  <c r="F39" i="6" s="1"/>
  <c r="F55" i="6" s="1"/>
  <c r="G12" i="6"/>
  <c r="G39" i="6" s="1"/>
  <c r="G55" i="6" s="1"/>
  <c r="H12" i="6"/>
  <c r="H39" i="6"/>
  <c r="H55" i="6" s="1"/>
  <c r="I12" i="6"/>
  <c r="I39" i="6"/>
  <c r="I55" i="6"/>
  <c r="J12" i="6"/>
  <c r="J39" i="6"/>
  <c r="J55" i="6" s="1"/>
  <c r="K12" i="6"/>
  <c r="K39" i="6" s="1"/>
  <c r="K55" i="6" s="1"/>
  <c r="L12" i="6"/>
  <c r="L39" i="6"/>
  <c r="L55" i="6" s="1"/>
  <c r="M12" i="6"/>
  <c r="M39" i="6" s="1"/>
  <c r="M55" i="6"/>
  <c r="N12" i="6"/>
  <c r="N39" i="6" s="1"/>
  <c r="N55" i="6" s="1"/>
  <c r="O12" i="6"/>
  <c r="O39" i="6" s="1"/>
  <c r="B13" i="6"/>
  <c r="B40" i="6" s="1"/>
  <c r="B56" i="6" s="1"/>
  <c r="C13" i="6"/>
  <c r="C40" i="6"/>
  <c r="C56" i="6" s="1"/>
  <c r="D13" i="6"/>
  <c r="D40" i="6" s="1"/>
  <c r="D56" i="6" s="1"/>
  <c r="E13" i="6"/>
  <c r="E40" i="6" s="1"/>
  <c r="E56" i="6" s="1"/>
  <c r="F13" i="6"/>
  <c r="F40" i="6" s="1"/>
  <c r="F56" i="6" s="1"/>
  <c r="G13" i="6"/>
  <c r="G40" i="6"/>
  <c r="G56" i="6" s="1"/>
  <c r="H13" i="6"/>
  <c r="H40" i="6" s="1"/>
  <c r="H56" i="6" s="1"/>
  <c r="I13" i="6"/>
  <c r="I40" i="6"/>
  <c r="I56" i="6" s="1"/>
  <c r="J13" i="6"/>
  <c r="J40" i="6" s="1"/>
  <c r="J56" i="6" s="1"/>
  <c r="K13" i="6"/>
  <c r="K40" i="6"/>
  <c r="K56" i="6" s="1"/>
  <c r="L13" i="6"/>
  <c r="L40" i="6" s="1"/>
  <c r="L56" i="6" s="1"/>
  <c r="M13" i="6"/>
  <c r="M40" i="6" s="1"/>
  <c r="M56" i="6" s="1"/>
  <c r="N13" i="6"/>
  <c r="N40" i="6" s="1"/>
  <c r="O13" i="6"/>
  <c r="O40" i="6" s="1"/>
  <c r="O56" i="6" s="1"/>
  <c r="Q56" i="6" s="1"/>
  <c r="C4" i="6"/>
  <c r="C31" i="6" s="1"/>
  <c r="C47" i="6" s="1"/>
  <c r="D4" i="6"/>
  <c r="D31" i="6" s="1"/>
  <c r="D47" i="6" s="1"/>
  <c r="E4" i="6"/>
  <c r="E31" i="6"/>
  <c r="E47" i="6" s="1"/>
  <c r="F4" i="6"/>
  <c r="F31" i="6" s="1"/>
  <c r="F47" i="6" s="1"/>
  <c r="G4" i="6"/>
  <c r="G31" i="6"/>
  <c r="G47" i="6" s="1"/>
  <c r="H4" i="6"/>
  <c r="H31" i="6" s="1"/>
  <c r="H47" i="6" s="1"/>
  <c r="I4" i="6"/>
  <c r="I31" i="6"/>
  <c r="I47" i="6" s="1"/>
  <c r="J4" i="6"/>
  <c r="J31" i="6" s="1"/>
  <c r="J47" i="6" s="1"/>
  <c r="K4" i="6"/>
  <c r="K31" i="6" s="1"/>
  <c r="K47" i="6" s="1"/>
  <c r="L4" i="6"/>
  <c r="L31" i="6" s="1"/>
  <c r="L47" i="6" s="1"/>
  <c r="M4" i="6"/>
  <c r="M31" i="6"/>
  <c r="M47" i="6" s="1"/>
  <c r="N4" i="6"/>
  <c r="N31" i="6" s="1"/>
  <c r="O4" i="6"/>
  <c r="O31" i="6" s="1"/>
  <c r="O47" i="6" s="1"/>
  <c r="B5" i="15"/>
  <c r="C5" i="15"/>
  <c r="C32" i="15" s="1"/>
  <c r="C48" i="15" s="1"/>
  <c r="D5" i="15"/>
  <c r="D32" i="15" s="1"/>
  <c r="D48" i="15" s="1"/>
  <c r="E5" i="15"/>
  <c r="E32" i="15"/>
  <c r="E48" i="15" s="1"/>
  <c r="F5" i="15"/>
  <c r="G5" i="15"/>
  <c r="G32" i="15" s="1"/>
  <c r="G48" i="15" s="1"/>
  <c r="H5" i="15"/>
  <c r="H32" i="15" s="1"/>
  <c r="H48" i="15" s="1"/>
  <c r="I5" i="15"/>
  <c r="I32" i="15" s="1"/>
  <c r="I48" i="15" s="1"/>
  <c r="J5" i="15"/>
  <c r="K5" i="15"/>
  <c r="K32" i="15" s="1"/>
  <c r="K48" i="15" s="1"/>
  <c r="L5" i="15"/>
  <c r="L32" i="15" s="1"/>
  <c r="L48" i="15" s="1"/>
  <c r="M5" i="15"/>
  <c r="M32" i="15" s="1"/>
  <c r="M48" i="15" s="1"/>
  <c r="N5" i="15"/>
  <c r="N32" i="15" s="1"/>
  <c r="N48" i="15" s="1"/>
  <c r="O5" i="15"/>
  <c r="B6" i="15"/>
  <c r="B33" i="15" s="1"/>
  <c r="B49" i="15" s="1"/>
  <c r="C6" i="15"/>
  <c r="D6" i="15"/>
  <c r="E6" i="15"/>
  <c r="F6" i="15"/>
  <c r="F33" i="15" s="1"/>
  <c r="F49" i="15" s="1"/>
  <c r="G6" i="15"/>
  <c r="G33" i="15" s="1"/>
  <c r="G49" i="15" s="1"/>
  <c r="H6" i="15"/>
  <c r="I6" i="15"/>
  <c r="I33" i="15" s="1"/>
  <c r="I49" i="15" s="1"/>
  <c r="J6" i="15"/>
  <c r="J33" i="15" s="1"/>
  <c r="J49" i="15" s="1"/>
  <c r="K6" i="15"/>
  <c r="L6" i="15"/>
  <c r="M6" i="15"/>
  <c r="N6" i="15"/>
  <c r="N33" i="15" s="1"/>
  <c r="N49" i="15" s="1"/>
  <c r="O6" i="15"/>
  <c r="B7" i="15"/>
  <c r="C7" i="15"/>
  <c r="C34" i="15" s="1"/>
  <c r="C50" i="15" s="1"/>
  <c r="D7" i="15"/>
  <c r="D34" i="15" s="1"/>
  <c r="D50" i="15" s="1"/>
  <c r="E7" i="15"/>
  <c r="E34" i="15" s="1"/>
  <c r="E50" i="15" s="1"/>
  <c r="F7" i="15"/>
  <c r="G7" i="15"/>
  <c r="G34" i="15" s="1"/>
  <c r="G50" i="15" s="1"/>
  <c r="H7" i="15"/>
  <c r="H34" i="15" s="1"/>
  <c r="H50" i="15" s="1"/>
  <c r="I7" i="15"/>
  <c r="J7" i="15"/>
  <c r="J34" i="15" s="1"/>
  <c r="J50" i="15" s="1"/>
  <c r="K7" i="15"/>
  <c r="K34" i="15" s="1"/>
  <c r="K50" i="15" s="1"/>
  <c r="L7" i="15"/>
  <c r="L34" i="15" s="1"/>
  <c r="L50" i="15" s="1"/>
  <c r="M7" i="15"/>
  <c r="M34" i="15" s="1"/>
  <c r="M50" i="15" s="1"/>
  <c r="N7" i="15"/>
  <c r="O7" i="15"/>
  <c r="B8" i="15"/>
  <c r="B35" i="15" s="1"/>
  <c r="B51" i="15" s="1"/>
  <c r="C8" i="15"/>
  <c r="D8" i="15"/>
  <c r="E8" i="15"/>
  <c r="E35" i="15" s="1"/>
  <c r="E51" i="15" s="1"/>
  <c r="F8" i="15"/>
  <c r="F35" i="15" s="1"/>
  <c r="F51" i="15" s="1"/>
  <c r="G8" i="15"/>
  <c r="H8" i="15"/>
  <c r="H35" i="15" s="1"/>
  <c r="H51" i="15" s="1"/>
  <c r="I8" i="15"/>
  <c r="I35" i="15" s="1"/>
  <c r="I51" i="15" s="1"/>
  <c r="J8" i="15"/>
  <c r="J35" i="15" s="1"/>
  <c r="J51" i="15" s="1"/>
  <c r="K8" i="15"/>
  <c r="L8" i="15"/>
  <c r="L35" i="15" s="1"/>
  <c r="L51" i="15" s="1"/>
  <c r="M8" i="15"/>
  <c r="M35" i="15" s="1"/>
  <c r="M51" i="15" s="1"/>
  <c r="N8" i="15"/>
  <c r="O8" i="15"/>
  <c r="O35" i="15" s="1"/>
  <c r="O51" i="15" s="1"/>
  <c r="B9" i="15"/>
  <c r="B36" i="15" s="1"/>
  <c r="B52" i="15" s="1"/>
  <c r="C9" i="15"/>
  <c r="D9" i="15"/>
  <c r="D36" i="15" s="1"/>
  <c r="D52" i="15" s="1"/>
  <c r="E9" i="15"/>
  <c r="E36" i="15" s="1"/>
  <c r="E52" i="15" s="1"/>
  <c r="F9" i="15"/>
  <c r="G9" i="15"/>
  <c r="H9" i="15"/>
  <c r="H36" i="15" s="1"/>
  <c r="H52" i="15" s="1"/>
  <c r="I9" i="15"/>
  <c r="I36" i="15" s="1"/>
  <c r="I52" i="15" s="1"/>
  <c r="J9" i="15"/>
  <c r="J36" i="15" s="1"/>
  <c r="J52" i="15" s="1"/>
  <c r="K9" i="15"/>
  <c r="L9" i="15"/>
  <c r="L36" i="15" s="1"/>
  <c r="L52" i="15" s="1"/>
  <c r="M9" i="15"/>
  <c r="M36" i="15" s="1"/>
  <c r="M52" i="15" s="1"/>
  <c r="N9" i="15"/>
  <c r="N36" i="15" s="1"/>
  <c r="N52" i="15" s="1"/>
  <c r="O9" i="15"/>
  <c r="B10" i="15"/>
  <c r="B37" i="15" s="1"/>
  <c r="B53" i="15" s="1"/>
  <c r="C10" i="15"/>
  <c r="C37" i="15" s="1"/>
  <c r="C53" i="15" s="1"/>
  <c r="D10" i="15"/>
  <c r="D37" i="15" s="1"/>
  <c r="D53" i="15" s="1"/>
  <c r="E10" i="15"/>
  <c r="F10" i="15"/>
  <c r="F37" i="15" s="1"/>
  <c r="F53" i="15" s="1"/>
  <c r="G10" i="15"/>
  <c r="H10" i="15"/>
  <c r="I10" i="15"/>
  <c r="J10" i="15"/>
  <c r="J37" i="15" s="1"/>
  <c r="J53" i="15" s="1"/>
  <c r="K10" i="15"/>
  <c r="K37" i="15" s="1"/>
  <c r="K53" i="15" s="1"/>
  <c r="L10" i="15"/>
  <c r="L37" i="15" s="1"/>
  <c r="L53" i="15" s="1"/>
  <c r="M10" i="15"/>
  <c r="N10" i="15"/>
  <c r="N37" i="15" s="1"/>
  <c r="N53" i="15" s="1"/>
  <c r="O10" i="15"/>
  <c r="B11" i="15"/>
  <c r="C11" i="15"/>
  <c r="D11" i="15"/>
  <c r="D38" i="15" s="1"/>
  <c r="D54" i="15" s="1"/>
  <c r="E11" i="15"/>
  <c r="E38" i="15" s="1"/>
  <c r="E54" i="15" s="1"/>
  <c r="F11" i="15"/>
  <c r="F38" i="15" s="1"/>
  <c r="F54" i="15" s="1"/>
  <c r="G11" i="15"/>
  <c r="G38" i="15" s="1"/>
  <c r="G54" i="15" s="1"/>
  <c r="H11" i="15"/>
  <c r="H38" i="15" s="1"/>
  <c r="H54" i="15" s="1"/>
  <c r="I11" i="15"/>
  <c r="I38" i="15" s="1"/>
  <c r="I54" i="15" s="1"/>
  <c r="J11" i="15"/>
  <c r="J38" i="15" s="1"/>
  <c r="J54" i="15" s="1"/>
  <c r="K11" i="15"/>
  <c r="L11" i="15"/>
  <c r="L38" i="15" s="1"/>
  <c r="L54" i="15" s="1"/>
  <c r="M11" i="15"/>
  <c r="M38" i="15" s="1"/>
  <c r="M54" i="15" s="1"/>
  <c r="N11" i="15"/>
  <c r="O11" i="15"/>
  <c r="O38" i="15" s="1"/>
  <c r="B12" i="15"/>
  <c r="B39" i="15" s="1"/>
  <c r="B55" i="15" s="1"/>
  <c r="C12" i="15"/>
  <c r="C39" i="15" s="1"/>
  <c r="C55" i="15" s="1"/>
  <c r="D12" i="15"/>
  <c r="E12" i="15"/>
  <c r="F12" i="15"/>
  <c r="F39" i="15"/>
  <c r="F55" i="15" s="1"/>
  <c r="G12" i="15"/>
  <c r="H12" i="15"/>
  <c r="I12" i="15"/>
  <c r="I39" i="15" s="1"/>
  <c r="I55" i="15" s="1"/>
  <c r="J12" i="15"/>
  <c r="J39" i="15" s="1"/>
  <c r="J55" i="15" s="1"/>
  <c r="K12" i="15"/>
  <c r="L12" i="15"/>
  <c r="M12" i="15"/>
  <c r="M39" i="15" s="1"/>
  <c r="M55" i="15" s="1"/>
  <c r="N12" i="15"/>
  <c r="N39" i="15" s="1"/>
  <c r="N55" i="15" s="1"/>
  <c r="O12" i="15"/>
  <c r="B13" i="15"/>
  <c r="C13" i="15"/>
  <c r="C40" i="15" s="1"/>
  <c r="C56" i="15" s="1"/>
  <c r="D13" i="15"/>
  <c r="D40" i="15" s="1"/>
  <c r="D56" i="15" s="1"/>
  <c r="E13" i="15"/>
  <c r="F13" i="15"/>
  <c r="F40" i="15" s="1"/>
  <c r="F56" i="15" s="1"/>
  <c r="G13" i="15"/>
  <c r="G40" i="15" s="1"/>
  <c r="G56" i="15" s="1"/>
  <c r="H13" i="15"/>
  <c r="H40" i="15" s="1"/>
  <c r="H56" i="15" s="1"/>
  <c r="I13" i="15"/>
  <c r="J13" i="15"/>
  <c r="K13" i="15"/>
  <c r="K40" i="15" s="1"/>
  <c r="K56" i="15" s="1"/>
  <c r="L13" i="15"/>
  <c r="L40" i="15" s="1"/>
  <c r="L56" i="15" s="1"/>
  <c r="M13" i="15"/>
  <c r="N13" i="15"/>
  <c r="N40" i="15" s="1"/>
  <c r="O13" i="15"/>
  <c r="O40" i="15" s="1"/>
  <c r="O56" i="15" s="1"/>
  <c r="C4" i="15"/>
  <c r="C31" i="15" s="1"/>
  <c r="C47" i="15" s="1"/>
  <c r="D4" i="15"/>
  <c r="E4" i="15"/>
  <c r="E31" i="15" s="1"/>
  <c r="E47" i="15" s="1"/>
  <c r="F4" i="15"/>
  <c r="F31" i="15" s="1"/>
  <c r="F47" i="15" s="1"/>
  <c r="G4" i="15"/>
  <c r="G31" i="15" s="1"/>
  <c r="G47" i="15" s="1"/>
  <c r="H4" i="15"/>
  <c r="I4" i="15"/>
  <c r="I31" i="15" s="1"/>
  <c r="I47" i="15" s="1"/>
  <c r="J4" i="15"/>
  <c r="K4" i="15"/>
  <c r="K31" i="15" s="1"/>
  <c r="K47" i="15" s="1"/>
  <c r="L4" i="15"/>
  <c r="L31" i="15" s="1"/>
  <c r="L47" i="15" s="1"/>
  <c r="M4" i="15"/>
  <c r="M31" i="15" s="1"/>
  <c r="M47" i="15" s="1"/>
  <c r="N4" i="15"/>
  <c r="N31" i="15" s="1"/>
  <c r="N47" i="15" s="1"/>
  <c r="O4" i="15"/>
  <c r="B5" i="16"/>
  <c r="B32" i="16" s="1"/>
  <c r="B48" i="16" s="1"/>
  <c r="C5" i="16"/>
  <c r="C32" i="16" s="1"/>
  <c r="C48" i="16" s="1"/>
  <c r="D5" i="16"/>
  <c r="D32" i="16" s="1"/>
  <c r="D48" i="16" s="1"/>
  <c r="E5" i="16"/>
  <c r="E32" i="16" s="1"/>
  <c r="E48" i="16" s="1"/>
  <c r="F5" i="16"/>
  <c r="F32" i="16" s="1"/>
  <c r="F48" i="16" s="1"/>
  <c r="G5" i="16"/>
  <c r="G32" i="16" s="1"/>
  <c r="G48" i="16" s="1"/>
  <c r="H5" i="16"/>
  <c r="H32" i="16" s="1"/>
  <c r="H48" i="16" s="1"/>
  <c r="I5" i="16"/>
  <c r="I32" i="16" s="1"/>
  <c r="I48" i="16" s="1"/>
  <c r="J5" i="16"/>
  <c r="J32" i="16" s="1"/>
  <c r="J48" i="16" s="1"/>
  <c r="K5" i="16"/>
  <c r="K32" i="16" s="1"/>
  <c r="K48" i="16" s="1"/>
  <c r="L5" i="16"/>
  <c r="L32" i="16" s="1"/>
  <c r="L48" i="16" s="1"/>
  <c r="M5" i="16"/>
  <c r="M32" i="16" s="1"/>
  <c r="M48" i="16" s="1"/>
  <c r="N5" i="16"/>
  <c r="N32" i="16" s="1"/>
  <c r="O5" i="16"/>
  <c r="O32" i="16" s="1"/>
  <c r="O48" i="16" s="1"/>
  <c r="B6" i="16"/>
  <c r="B33" i="16" s="1"/>
  <c r="B49" i="16" s="1"/>
  <c r="C6" i="16"/>
  <c r="C33" i="16" s="1"/>
  <c r="C49" i="16" s="1"/>
  <c r="D6" i="16"/>
  <c r="D33" i="16" s="1"/>
  <c r="D49" i="16" s="1"/>
  <c r="E6" i="16"/>
  <c r="E33" i="16" s="1"/>
  <c r="E49" i="16" s="1"/>
  <c r="F6" i="16"/>
  <c r="F33" i="16" s="1"/>
  <c r="F49" i="16" s="1"/>
  <c r="G6" i="16"/>
  <c r="G33" i="16" s="1"/>
  <c r="G49" i="16" s="1"/>
  <c r="H6" i="16"/>
  <c r="H33" i="16" s="1"/>
  <c r="H49" i="16" s="1"/>
  <c r="I6" i="16"/>
  <c r="I33" i="16" s="1"/>
  <c r="I49" i="16" s="1"/>
  <c r="J6" i="16"/>
  <c r="J33" i="16" s="1"/>
  <c r="J49" i="16" s="1"/>
  <c r="K6" i="16"/>
  <c r="K33" i="16" s="1"/>
  <c r="K49" i="16" s="1"/>
  <c r="L6" i="16"/>
  <c r="L33" i="16" s="1"/>
  <c r="L49" i="16" s="1"/>
  <c r="M6" i="16"/>
  <c r="M33" i="16" s="1"/>
  <c r="M49" i="16" s="1"/>
  <c r="N6" i="16"/>
  <c r="N33" i="16" s="1"/>
  <c r="N49" i="16" s="1"/>
  <c r="O6" i="16"/>
  <c r="O33" i="16" s="1"/>
  <c r="O49" i="16" s="1"/>
  <c r="B7" i="16"/>
  <c r="B34" i="16" s="1"/>
  <c r="B50" i="16" s="1"/>
  <c r="C7" i="16"/>
  <c r="C34" i="16" s="1"/>
  <c r="C50" i="16" s="1"/>
  <c r="D7" i="16"/>
  <c r="D34" i="16" s="1"/>
  <c r="D50" i="16" s="1"/>
  <c r="E7" i="16"/>
  <c r="E34" i="16" s="1"/>
  <c r="E50" i="16" s="1"/>
  <c r="F7" i="16"/>
  <c r="F34" i="16" s="1"/>
  <c r="F50" i="16" s="1"/>
  <c r="G7" i="16"/>
  <c r="G34" i="16" s="1"/>
  <c r="G50" i="16" s="1"/>
  <c r="H7" i="16"/>
  <c r="H34" i="16" s="1"/>
  <c r="H50" i="16" s="1"/>
  <c r="I7" i="16"/>
  <c r="I34" i="16" s="1"/>
  <c r="I50" i="16" s="1"/>
  <c r="J7" i="16"/>
  <c r="J34" i="16" s="1"/>
  <c r="J50" i="16" s="1"/>
  <c r="K7" i="16"/>
  <c r="K34" i="16" s="1"/>
  <c r="K50" i="16" s="1"/>
  <c r="L7" i="16"/>
  <c r="L34" i="16" s="1"/>
  <c r="L50" i="16" s="1"/>
  <c r="M7" i="16"/>
  <c r="M34" i="16" s="1"/>
  <c r="M50" i="16" s="1"/>
  <c r="N7" i="16"/>
  <c r="N34" i="16" s="1"/>
  <c r="N50" i="16" s="1"/>
  <c r="O7" i="16"/>
  <c r="O34" i="16" s="1"/>
  <c r="B8" i="16"/>
  <c r="B35" i="16" s="1"/>
  <c r="B51" i="16" s="1"/>
  <c r="C8" i="16"/>
  <c r="C35" i="16" s="1"/>
  <c r="C51" i="16" s="1"/>
  <c r="D8" i="16"/>
  <c r="D35" i="16" s="1"/>
  <c r="D51" i="16" s="1"/>
  <c r="E8" i="16"/>
  <c r="E35" i="16" s="1"/>
  <c r="E51" i="16" s="1"/>
  <c r="F8" i="16"/>
  <c r="F35" i="16" s="1"/>
  <c r="F51" i="16" s="1"/>
  <c r="G8" i="16"/>
  <c r="G35" i="16" s="1"/>
  <c r="G51" i="16" s="1"/>
  <c r="H8" i="16"/>
  <c r="H35" i="16" s="1"/>
  <c r="H51" i="16" s="1"/>
  <c r="I8" i="16"/>
  <c r="I35" i="16" s="1"/>
  <c r="I51" i="16" s="1"/>
  <c r="J8" i="16"/>
  <c r="J35" i="16" s="1"/>
  <c r="J51" i="16" s="1"/>
  <c r="K8" i="16"/>
  <c r="K35" i="16" s="1"/>
  <c r="K51" i="16" s="1"/>
  <c r="L8" i="16"/>
  <c r="L35" i="16" s="1"/>
  <c r="L51" i="16" s="1"/>
  <c r="M8" i="16"/>
  <c r="M35" i="16" s="1"/>
  <c r="M51" i="16" s="1"/>
  <c r="N8" i="16"/>
  <c r="O8" i="16"/>
  <c r="O35" i="16" s="1"/>
  <c r="O51" i="16" s="1"/>
  <c r="B9" i="16"/>
  <c r="B36" i="16" s="1"/>
  <c r="B52" i="16" s="1"/>
  <c r="C9" i="16"/>
  <c r="C36" i="16" s="1"/>
  <c r="C52" i="16" s="1"/>
  <c r="D9" i="16"/>
  <c r="D36" i="16" s="1"/>
  <c r="D52" i="16" s="1"/>
  <c r="E9" i="16"/>
  <c r="E36" i="16" s="1"/>
  <c r="E52" i="16" s="1"/>
  <c r="F9" i="16"/>
  <c r="F36" i="16" s="1"/>
  <c r="F52" i="16" s="1"/>
  <c r="G9" i="16"/>
  <c r="G36" i="16" s="1"/>
  <c r="G52" i="16" s="1"/>
  <c r="H9" i="16"/>
  <c r="H36" i="16" s="1"/>
  <c r="H52" i="16" s="1"/>
  <c r="I9" i="16"/>
  <c r="I36" i="16" s="1"/>
  <c r="I52" i="16" s="1"/>
  <c r="J9" i="16"/>
  <c r="J36" i="16" s="1"/>
  <c r="J52" i="16" s="1"/>
  <c r="K9" i="16"/>
  <c r="K36" i="16" s="1"/>
  <c r="K52" i="16" s="1"/>
  <c r="L9" i="16"/>
  <c r="L36" i="16" s="1"/>
  <c r="L52" i="16" s="1"/>
  <c r="M9" i="16"/>
  <c r="M36" i="16" s="1"/>
  <c r="M52" i="16" s="1"/>
  <c r="N9" i="16"/>
  <c r="N36" i="16" s="1"/>
  <c r="O9" i="16"/>
  <c r="O36" i="16" s="1"/>
  <c r="O52" i="16" s="1"/>
  <c r="B10" i="16"/>
  <c r="B37" i="16" s="1"/>
  <c r="B53" i="16" s="1"/>
  <c r="C10" i="16"/>
  <c r="C37" i="16" s="1"/>
  <c r="C53" i="16" s="1"/>
  <c r="D10" i="16"/>
  <c r="D37" i="16" s="1"/>
  <c r="D53" i="16" s="1"/>
  <c r="E10" i="16"/>
  <c r="E37" i="16" s="1"/>
  <c r="E53" i="16" s="1"/>
  <c r="F10" i="16"/>
  <c r="F37" i="16" s="1"/>
  <c r="F53" i="16" s="1"/>
  <c r="G10" i="16"/>
  <c r="G37" i="16" s="1"/>
  <c r="G53" i="16" s="1"/>
  <c r="H10" i="16"/>
  <c r="H37" i="16" s="1"/>
  <c r="H53" i="16" s="1"/>
  <c r="I10" i="16"/>
  <c r="I37" i="16" s="1"/>
  <c r="I53" i="16" s="1"/>
  <c r="J10" i="16"/>
  <c r="J37" i="16" s="1"/>
  <c r="J53" i="16" s="1"/>
  <c r="K10" i="16"/>
  <c r="K37" i="16" s="1"/>
  <c r="K53" i="16" s="1"/>
  <c r="L10" i="16"/>
  <c r="L37" i="16" s="1"/>
  <c r="L53" i="16" s="1"/>
  <c r="M10" i="16"/>
  <c r="M37" i="16" s="1"/>
  <c r="M53" i="16" s="1"/>
  <c r="N10" i="16"/>
  <c r="N37" i="16" s="1"/>
  <c r="N53" i="16" s="1"/>
  <c r="O10" i="16"/>
  <c r="O37" i="16" s="1"/>
  <c r="B11" i="16"/>
  <c r="B38" i="16" s="1"/>
  <c r="B54" i="16" s="1"/>
  <c r="C11" i="16"/>
  <c r="C38" i="16" s="1"/>
  <c r="C54" i="16" s="1"/>
  <c r="D11" i="16"/>
  <c r="D38" i="16" s="1"/>
  <c r="D54" i="16" s="1"/>
  <c r="E11" i="16"/>
  <c r="E38" i="16"/>
  <c r="E54" i="16" s="1"/>
  <c r="F11" i="16"/>
  <c r="F38" i="16" s="1"/>
  <c r="F54" i="16" s="1"/>
  <c r="G11" i="16"/>
  <c r="G38" i="16" s="1"/>
  <c r="G54" i="16" s="1"/>
  <c r="H11" i="16"/>
  <c r="H38" i="16" s="1"/>
  <c r="H54" i="16" s="1"/>
  <c r="I11" i="16"/>
  <c r="I38" i="16" s="1"/>
  <c r="I54" i="16" s="1"/>
  <c r="J11" i="16"/>
  <c r="J38" i="16" s="1"/>
  <c r="J54" i="16" s="1"/>
  <c r="K11" i="16"/>
  <c r="K38" i="16" s="1"/>
  <c r="K54" i="16" s="1"/>
  <c r="L11" i="16"/>
  <c r="L38" i="16" s="1"/>
  <c r="L54" i="16" s="1"/>
  <c r="M11" i="16"/>
  <c r="M38" i="16" s="1"/>
  <c r="M54" i="16" s="1"/>
  <c r="N11" i="16"/>
  <c r="O11" i="16"/>
  <c r="O38" i="16" s="1"/>
  <c r="O54" i="16" s="1"/>
  <c r="B12" i="16"/>
  <c r="B39" i="16" s="1"/>
  <c r="B55" i="16" s="1"/>
  <c r="C12" i="16"/>
  <c r="C39" i="16" s="1"/>
  <c r="C55" i="16" s="1"/>
  <c r="D12" i="16"/>
  <c r="D39" i="16" s="1"/>
  <c r="D55" i="16" s="1"/>
  <c r="E12" i="16"/>
  <c r="E39" i="16" s="1"/>
  <c r="E55" i="16" s="1"/>
  <c r="F12" i="16"/>
  <c r="F39" i="16" s="1"/>
  <c r="F55" i="16" s="1"/>
  <c r="G12" i="16"/>
  <c r="G39" i="16" s="1"/>
  <c r="G55" i="16" s="1"/>
  <c r="H12" i="16"/>
  <c r="H39" i="16" s="1"/>
  <c r="H55" i="16" s="1"/>
  <c r="I12" i="16"/>
  <c r="I39" i="16" s="1"/>
  <c r="I55" i="16" s="1"/>
  <c r="J12" i="16"/>
  <c r="J39" i="16" s="1"/>
  <c r="J55" i="16" s="1"/>
  <c r="K12" i="16"/>
  <c r="K39" i="16" s="1"/>
  <c r="K55" i="16" s="1"/>
  <c r="L12" i="16"/>
  <c r="L39" i="16" s="1"/>
  <c r="L55" i="16" s="1"/>
  <c r="M12" i="16"/>
  <c r="M39" i="16" s="1"/>
  <c r="M55" i="16" s="1"/>
  <c r="N12" i="16"/>
  <c r="N39" i="16" s="1"/>
  <c r="N55" i="16" s="1"/>
  <c r="O12" i="16"/>
  <c r="O39" i="16"/>
  <c r="O55" i="16" s="1"/>
  <c r="B13" i="16"/>
  <c r="B40" i="16" s="1"/>
  <c r="B56" i="16" s="1"/>
  <c r="C13" i="16"/>
  <c r="C40" i="16" s="1"/>
  <c r="C56" i="16" s="1"/>
  <c r="D13" i="16"/>
  <c r="D40" i="16" s="1"/>
  <c r="D56" i="16" s="1"/>
  <c r="E13" i="16"/>
  <c r="E40" i="16" s="1"/>
  <c r="E56" i="16" s="1"/>
  <c r="F13" i="16"/>
  <c r="F40" i="16" s="1"/>
  <c r="F56" i="16" s="1"/>
  <c r="G13" i="16"/>
  <c r="G40" i="16" s="1"/>
  <c r="G56" i="16" s="1"/>
  <c r="H13" i="16"/>
  <c r="H40" i="16" s="1"/>
  <c r="H56" i="16" s="1"/>
  <c r="I13" i="16"/>
  <c r="I40" i="16" s="1"/>
  <c r="I56" i="16" s="1"/>
  <c r="J13" i="16"/>
  <c r="J40" i="16" s="1"/>
  <c r="J56" i="16" s="1"/>
  <c r="K13" i="16"/>
  <c r="K40" i="16" s="1"/>
  <c r="K56" i="16" s="1"/>
  <c r="L13" i="16"/>
  <c r="L40" i="16" s="1"/>
  <c r="L56" i="16" s="1"/>
  <c r="M13" i="16"/>
  <c r="M40" i="16" s="1"/>
  <c r="M56" i="16" s="1"/>
  <c r="N13" i="16"/>
  <c r="N40" i="16" s="1"/>
  <c r="N56" i="16" s="1"/>
  <c r="O13" i="16"/>
  <c r="C4" i="16"/>
  <c r="C31" i="16" s="1"/>
  <c r="C47" i="16" s="1"/>
  <c r="D4" i="16"/>
  <c r="D31" i="16"/>
  <c r="D47" i="16" s="1"/>
  <c r="E4" i="16"/>
  <c r="E31" i="16" s="1"/>
  <c r="E47" i="16" s="1"/>
  <c r="F4" i="16"/>
  <c r="F31" i="16" s="1"/>
  <c r="F47" i="16" s="1"/>
  <c r="G4" i="16"/>
  <c r="G31" i="16" s="1"/>
  <c r="G47" i="16" s="1"/>
  <c r="H4" i="16"/>
  <c r="H31" i="16" s="1"/>
  <c r="H47" i="16" s="1"/>
  <c r="I4" i="16"/>
  <c r="I31" i="16" s="1"/>
  <c r="I47" i="16" s="1"/>
  <c r="J4" i="16"/>
  <c r="J31" i="16" s="1"/>
  <c r="J47" i="16" s="1"/>
  <c r="K4" i="16"/>
  <c r="K31" i="16" s="1"/>
  <c r="K47" i="16" s="1"/>
  <c r="L4" i="16"/>
  <c r="L31" i="16" s="1"/>
  <c r="L47" i="16" s="1"/>
  <c r="M4" i="16"/>
  <c r="M31" i="16" s="1"/>
  <c r="M47" i="16" s="1"/>
  <c r="N4" i="16"/>
  <c r="N31" i="16" s="1"/>
  <c r="N47" i="16" s="1"/>
  <c r="O4" i="16"/>
  <c r="B5" i="18"/>
  <c r="B32" i="18" s="1"/>
  <c r="B48" i="18" s="1"/>
  <c r="C5" i="18"/>
  <c r="C32" i="18"/>
  <c r="C48" i="18" s="1"/>
  <c r="D5" i="18"/>
  <c r="D32" i="18"/>
  <c r="D48" i="18" s="1"/>
  <c r="E5" i="18"/>
  <c r="E32" i="18" s="1"/>
  <c r="E48" i="18" s="1"/>
  <c r="F5" i="18"/>
  <c r="F32" i="18" s="1"/>
  <c r="F48" i="18" s="1"/>
  <c r="G5" i="18"/>
  <c r="G32" i="18" s="1"/>
  <c r="G48" i="18" s="1"/>
  <c r="H5" i="18"/>
  <c r="H32" i="18"/>
  <c r="H48" i="18" s="1"/>
  <c r="I5" i="18"/>
  <c r="I32" i="18" s="1"/>
  <c r="I48" i="18" s="1"/>
  <c r="J5" i="18"/>
  <c r="J32" i="18" s="1"/>
  <c r="J48" i="18" s="1"/>
  <c r="K5" i="18"/>
  <c r="K32" i="18"/>
  <c r="K48" i="18" s="1"/>
  <c r="L5" i="18"/>
  <c r="L32" i="18" s="1"/>
  <c r="L48" i="18" s="1"/>
  <c r="M5" i="18"/>
  <c r="M32" i="18" s="1"/>
  <c r="M48" i="18" s="1"/>
  <c r="N5" i="18"/>
  <c r="N32" i="18" s="1"/>
  <c r="O5" i="18"/>
  <c r="B6" i="18"/>
  <c r="B33" i="18" s="1"/>
  <c r="B49" i="18" s="1"/>
  <c r="C6" i="18"/>
  <c r="C33" i="18" s="1"/>
  <c r="C49" i="18" s="1"/>
  <c r="D6" i="18"/>
  <c r="D33" i="18" s="1"/>
  <c r="D49" i="18" s="1"/>
  <c r="E6" i="18"/>
  <c r="E33" i="18" s="1"/>
  <c r="E49" i="18" s="1"/>
  <c r="F6" i="18"/>
  <c r="F33" i="18" s="1"/>
  <c r="F49" i="18" s="1"/>
  <c r="G6" i="18"/>
  <c r="G33" i="18" s="1"/>
  <c r="G49" i="18" s="1"/>
  <c r="H6" i="18"/>
  <c r="H33" i="18"/>
  <c r="H49" i="18" s="1"/>
  <c r="I6" i="18"/>
  <c r="I33" i="18" s="1"/>
  <c r="I49" i="18" s="1"/>
  <c r="J6" i="18"/>
  <c r="J33" i="18" s="1"/>
  <c r="J49" i="18" s="1"/>
  <c r="K6" i="18"/>
  <c r="K33" i="18" s="1"/>
  <c r="K49" i="18" s="1"/>
  <c r="L6" i="18"/>
  <c r="L33" i="18" s="1"/>
  <c r="L49" i="18" s="1"/>
  <c r="M6" i="18"/>
  <c r="M33" i="18" s="1"/>
  <c r="M49" i="18" s="1"/>
  <c r="N6" i="18"/>
  <c r="N33" i="18" s="1"/>
  <c r="O6" i="18"/>
  <c r="O33" i="18" s="1"/>
  <c r="O49" i="18" s="1"/>
  <c r="B7" i="18"/>
  <c r="B34" i="18" s="1"/>
  <c r="B50" i="18" s="1"/>
  <c r="C7" i="18"/>
  <c r="C34" i="18" s="1"/>
  <c r="C50" i="18" s="1"/>
  <c r="D7" i="18"/>
  <c r="D34" i="18" s="1"/>
  <c r="D50" i="18" s="1"/>
  <c r="E7" i="18"/>
  <c r="E34" i="18" s="1"/>
  <c r="E50" i="18" s="1"/>
  <c r="F7" i="18"/>
  <c r="F34" i="18" s="1"/>
  <c r="F50" i="18" s="1"/>
  <c r="G7" i="18"/>
  <c r="G34" i="18" s="1"/>
  <c r="G50" i="18" s="1"/>
  <c r="H7" i="18"/>
  <c r="H34" i="18" s="1"/>
  <c r="H50" i="18" s="1"/>
  <c r="I7" i="18"/>
  <c r="I34" i="18" s="1"/>
  <c r="I50" i="18" s="1"/>
  <c r="J7" i="18"/>
  <c r="J34" i="18" s="1"/>
  <c r="J50" i="18" s="1"/>
  <c r="K7" i="18"/>
  <c r="K34" i="18" s="1"/>
  <c r="K50" i="18" s="1"/>
  <c r="L7" i="18"/>
  <c r="L34" i="18" s="1"/>
  <c r="L50" i="18" s="1"/>
  <c r="M7" i="18"/>
  <c r="M34" i="18" s="1"/>
  <c r="M50" i="18" s="1"/>
  <c r="N7" i="18"/>
  <c r="N34" i="18" s="1"/>
  <c r="O7" i="18"/>
  <c r="O34" i="18" s="1"/>
  <c r="O50" i="18" s="1"/>
  <c r="B8" i="18"/>
  <c r="B35" i="18"/>
  <c r="B51" i="18" s="1"/>
  <c r="C8" i="18"/>
  <c r="C35" i="18" s="1"/>
  <c r="C51" i="18" s="1"/>
  <c r="D8" i="18"/>
  <c r="D35" i="18" s="1"/>
  <c r="D51" i="18" s="1"/>
  <c r="E8" i="18"/>
  <c r="E35" i="18"/>
  <c r="E51" i="18" s="1"/>
  <c r="F8" i="18"/>
  <c r="F35" i="18" s="1"/>
  <c r="F51" i="18" s="1"/>
  <c r="G8" i="18"/>
  <c r="G35" i="18" s="1"/>
  <c r="G51" i="18" s="1"/>
  <c r="H8" i="18"/>
  <c r="H35" i="18"/>
  <c r="H51" i="18" s="1"/>
  <c r="I8" i="18"/>
  <c r="I35" i="18" s="1"/>
  <c r="I51" i="18" s="1"/>
  <c r="J8" i="18"/>
  <c r="J35" i="18" s="1"/>
  <c r="J51" i="18" s="1"/>
  <c r="K8" i="18"/>
  <c r="K35" i="18" s="1"/>
  <c r="K51" i="18" s="1"/>
  <c r="L8" i="18"/>
  <c r="L35" i="18" s="1"/>
  <c r="L51" i="18" s="1"/>
  <c r="M8" i="18"/>
  <c r="M35" i="18" s="1"/>
  <c r="M51" i="18" s="1"/>
  <c r="N8" i="18"/>
  <c r="N35" i="18" s="1"/>
  <c r="N51" i="18" s="1"/>
  <c r="O8" i="18"/>
  <c r="O35" i="18" s="1"/>
  <c r="O51" i="18" s="1"/>
  <c r="B9" i="18"/>
  <c r="B36" i="18" s="1"/>
  <c r="B52" i="18" s="1"/>
  <c r="C9" i="18"/>
  <c r="C36" i="18" s="1"/>
  <c r="C52" i="18" s="1"/>
  <c r="D9" i="18"/>
  <c r="D36" i="18" s="1"/>
  <c r="D52" i="18" s="1"/>
  <c r="E9" i="18"/>
  <c r="E36" i="18" s="1"/>
  <c r="E52" i="18" s="1"/>
  <c r="F9" i="18"/>
  <c r="F36" i="18" s="1"/>
  <c r="F52" i="18" s="1"/>
  <c r="G9" i="18"/>
  <c r="G36" i="18" s="1"/>
  <c r="G52" i="18" s="1"/>
  <c r="H9" i="18"/>
  <c r="H36" i="18" s="1"/>
  <c r="H52" i="18" s="1"/>
  <c r="I9" i="18"/>
  <c r="I36" i="18" s="1"/>
  <c r="I52" i="18" s="1"/>
  <c r="J9" i="18"/>
  <c r="J36" i="18" s="1"/>
  <c r="J52" i="18" s="1"/>
  <c r="K9" i="18"/>
  <c r="K36" i="18" s="1"/>
  <c r="K52" i="18" s="1"/>
  <c r="L9" i="18"/>
  <c r="L36" i="18" s="1"/>
  <c r="L52" i="18" s="1"/>
  <c r="M9" i="18"/>
  <c r="M36" i="18" s="1"/>
  <c r="M52" i="18" s="1"/>
  <c r="N9" i="18"/>
  <c r="N36" i="18"/>
  <c r="N52" i="18" s="1"/>
  <c r="O9" i="18"/>
  <c r="O36" i="18" s="1"/>
  <c r="B10" i="18"/>
  <c r="B37" i="18" s="1"/>
  <c r="B53" i="18" s="1"/>
  <c r="C10" i="18"/>
  <c r="C37" i="18" s="1"/>
  <c r="C53" i="18" s="1"/>
  <c r="D10" i="18"/>
  <c r="D37" i="18" s="1"/>
  <c r="D53" i="18" s="1"/>
  <c r="E10" i="18"/>
  <c r="E37" i="18" s="1"/>
  <c r="E53" i="18" s="1"/>
  <c r="F10" i="18"/>
  <c r="F37" i="18" s="1"/>
  <c r="F53" i="18" s="1"/>
  <c r="G10" i="18"/>
  <c r="G37" i="18" s="1"/>
  <c r="G53" i="18" s="1"/>
  <c r="H10" i="18"/>
  <c r="H37" i="18" s="1"/>
  <c r="H53" i="18" s="1"/>
  <c r="I10" i="18"/>
  <c r="I37" i="18" s="1"/>
  <c r="I53" i="18" s="1"/>
  <c r="J10" i="18"/>
  <c r="J37" i="18" s="1"/>
  <c r="J53" i="18" s="1"/>
  <c r="K10" i="18"/>
  <c r="K37" i="18" s="1"/>
  <c r="K53" i="18" s="1"/>
  <c r="L10" i="18"/>
  <c r="L37" i="18" s="1"/>
  <c r="L53" i="18" s="1"/>
  <c r="M10" i="18"/>
  <c r="M37" i="18"/>
  <c r="M53" i="18" s="1"/>
  <c r="N10" i="18"/>
  <c r="N37" i="18" s="1"/>
  <c r="N53" i="18" s="1"/>
  <c r="O10" i="18"/>
  <c r="B11" i="18"/>
  <c r="B38" i="18" s="1"/>
  <c r="B54" i="18" s="1"/>
  <c r="C11" i="18"/>
  <c r="C38" i="18" s="1"/>
  <c r="C54" i="18" s="1"/>
  <c r="D11" i="18"/>
  <c r="D38" i="18" s="1"/>
  <c r="D54" i="18" s="1"/>
  <c r="E11" i="18"/>
  <c r="E38" i="18" s="1"/>
  <c r="E54" i="18" s="1"/>
  <c r="F11" i="18"/>
  <c r="F38" i="18" s="1"/>
  <c r="F54" i="18" s="1"/>
  <c r="G11" i="18"/>
  <c r="G38" i="18" s="1"/>
  <c r="G54" i="18" s="1"/>
  <c r="H11" i="18"/>
  <c r="H38" i="18" s="1"/>
  <c r="H54" i="18" s="1"/>
  <c r="I11" i="18"/>
  <c r="I38" i="18" s="1"/>
  <c r="I54" i="18" s="1"/>
  <c r="J11" i="18"/>
  <c r="J38" i="18" s="1"/>
  <c r="J54" i="18" s="1"/>
  <c r="K11" i="18"/>
  <c r="K38" i="18" s="1"/>
  <c r="K54" i="18" s="1"/>
  <c r="L11" i="18"/>
  <c r="L38" i="18" s="1"/>
  <c r="L54" i="18" s="1"/>
  <c r="M11" i="18"/>
  <c r="M38" i="18" s="1"/>
  <c r="M54" i="18" s="1"/>
  <c r="N11" i="18"/>
  <c r="N38" i="18" s="1"/>
  <c r="N54" i="18" s="1"/>
  <c r="O11" i="18"/>
  <c r="O38" i="18" s="1"/>
  <c r="O54" i="18" s="1"/>
  <c r="Q54" i="18" s="1"/>
  <c r="B12" i="18"/>
  <c r="B39" i="18" s="1"/>
  <c r="B55" i="18" s="1"/>
  <c r="C12" i="18"/>
  <c r="C39" i="18" s="1"/>
  <c r="C55" i="18" s="1"/>
  <c r="D12" i="18"/>
  <c r="D39" i="18" s="1"/>
  <c r="D55" i="18" s="1"/>
  <c r="E12" i="18"/>
  <c r="E39" i="18" s="1"/>
  <c r="E55" i="18" s="1"/>
  <c r="F12" i="18"/>
  <c r="F39" i="18" s="1"/>
  <c r="F55" i="18" s="1"/>
  <c r="G12" i="18"/>
  <c r="G39" i="18" s="1"/>
  <c r="G55" i="18" s="1"/>
  <c r="H12" i="18"/>
  <c r="H39" i="18" s="1"/>
  <c r="H55" i="18" s="1"/>
  <c r="I12" i="18"/>
  <c r="I39" i="18" s="1"/>
  <c r="I55" i="18" s="1"/>
  <c r="J12" i="18"/>
  <c r="J39" i="18"/>
  <c r="J55" i="18" s="1"/>
  <c r="K12" i="18"/>
  <c r="K39" i="18" s="1"/>
  <c r="K55" i="18" s="1"/>
  <c r="L12" i="18"/>
  <c r="L39" i="18" s="1"/>
  <c r="L55" i="18" s="1"/>
  <c r="M12" i="18"/>
  <c r="M39" i="18"/>
  <c r="M55" i="18" s="1"/>
  <c r="N12" i="18"/>
  <c r="N39" i="18" s="1"/>
  <c r="N55" i="18" s="1"/>
  <c r="O12" i="18"/>
  <c r="O39" i="18" s="1"/>
  <c r="B13" i="18"/>
  <c r="B40" i="18" s="1"/>
  <c r="B56" i="18" s="1"/>
  <c r="C13" i="18"/>
  <c r="C40" i="18" s="1"/>
  <c r="C56" i="18" s="1"/>
  <c r="D13" i="18"/>
  <c r="D40" i="18" s="1"/>
  <c r="D56" i="18" s="1"/>
  <c r="E13" i="18"/>
  <c r="E40" i="18" s="1"/>
  <c r="E56" i="18" s="1"/>
  <c r="F13" i="18"/>
  <c r="F40" i="18" s="1"/>
  <c r="F56" i="18" s="1"/>
  <c r="G13" i="18"/>
  <c r="G40" i="18" s="1"/>
  <c r="G56" i="18" s="1"/>
  <c r="H13" i="18"/>
  <c r="H40" i="18" s="1"/>
  <c r="H56" i="18" s="1"/>
  <c r="I13" i="18"/>
  <c r="I40" i="18"/>
  <c r="I56" i="18" s="1"/>
  <c r="J13" i="18"/>
  <c r="J40" i="18" s="1"/>
  <c r="J56" i="18" s="1"/>
  <c r="K13" i="18"/>
  <c r="K40" i="18" s="1"/>
  <c r="K56" i="18" s="1"/>
  <c r="L13" i="18"/>
  <c r="L40" i="18" s="1"/>
  <c r="L56" i="18" s="1"/>
  <c r="M13" i="18"/>
  <c r="M40" i="18"/>
  <c r="M56" i="18" s="1"/>
  <c r="N13" i="18"/>
  <c r="O13" i="18"/>
  <c r="O40" i="18" s="1"/>
  <c r="C4" i="18"/>
  <c r="C31" i="18" s="1"/>
  <c r="C47" i="18" s="1"/>
  <c r="D4" i="18"/>
  <c r="D31" i="18" s="1"/>
  <c r="D47" i="18" s="1"/>
  <c r="E4" i="18"/>
  <c r="E31" i="18" s="1"/>
  <c r="E47" i="18" s="1"/>
  <c r="F4" i="18"/>
  <c r="F31" i="18" s="1"/>
  <c r="F47" i="18" s="1"/>
  <c r="G4" i="18"/>
  <c r="G31" i="18" s="1"/>
  <c r="G47" i="18" s="1"/>
  <c r="H4" i="18"/>
  <c r="H31" i="18" s="1"/>
  <c r="H47" i="18" s="1"/>
  <c r="I4" i="18"/>
  <c r="I31" i="18" s="1"/>
  <c r="I47" i="18" s="1"/>
  <c r="J4" i="18"/>
  <c r="J31" i="18" s="1"/>
  <c r="J47" i="18" s="1"/>
  <c r="K4" i="18"/>
  <c r="K31" i="18"/>
  <c r="K47" i="18" s="1"/>
  <c r="L4" i="18"/>
  <c r="L31" i="18" s="1"/>
  <c r="L47" i="18" s="1"/>
  <c r="M4" i="18"/>
  <c r="M31" i="18" s="1"/>
  <c r="M47" i="18" s="1"/>
  <c r="N4" i="18"/>
  <c r="N31" i="18" s="1"/>
  <c r="N47" i="18" s="1"/>
  <c r="O4" i="18"/>
  <c r="O31" i="18" s="1"/>
  <c r="B5" i="17"/>
  <c r="B32" i="17" s="1"/>
  <c r="B48" i="17" s="1"/>
  <c r="C5" i="17"/>
  <c r="C32" i="17" s="1"/>
  <c r="C48" i="17" s="1"/>
  <c r="D5" i="17"/>
  <c r="D32" i="17"/>
  <c r="D48" i="17" s="1"/>
  <c r="E5" i="17"/>
  <c r="E32" i="17" s="1"/>
  <c r="E48" i="17"/>
  <c r="F5" i="17"/>
  <c r="F32" i="17"/>
  <c r="F48" i="17" s="1"/>
  <c r="G5" i="17"/>
  <c r="G32" i="17" s="1"/>
  <c r="G48" i="17" s="1"/>
  <c r="H5" i="17"/>
  <c r="H32" i="17"/>
  <c r="H48" i="17" s="1"/>
  <c r="I5" i="17"/>
  <c r="I32" i="17" s="1"/>
  <c r="I48" i="17" s="1"/>
  <c r="J5" i="17"/>
  <c r="J32" i="17" s="1"/>
  <c r="J48" i="17" s="1"/>
  <c r="K5" i="17"/>
  <c r="K32" i="17" s="1"/>
  <c r="K48" i="17" s="1"/>
  <c r="L5" i="17"/>
  <c r="L32" i="17"/>
  <c r="L48" i="17" s="1"/>
  <c r="M5" i="17"/>
  <c r="M32" i="17" s="1"/>
  <c r="M48" i="17"/>
  <c r="N5" i="17"/>
  <c r="N32" i="17"/>
  <c r="N48" i="17" s="1"/>
  <c r="O5" i="17"/>
  <c r="O32" i="17" s="1"/>
  <c r="O48" i="17" s="1"/>
  <c r="B6" i="17"/>
  <c r="B33" i="17"/>
  <c r="B49" i="17" s="1"/>
  <c r="C6" i="17"/>
  <c r="C33" i="17" s="1"/>
  <c r="C49" i="17"/>
  <c r="D6" i="17"/>
  <c r="D33" i="17" s="1"/>
  <c r="D49" i="17" s="1"/>
  <c r="E6" i="17"/>
  <c r="E33" i="17" s="1"/>
  <c r="E49" i="17" s="1"/>
  <c r="F6" i="17"/>
  <c r="F33" i="17"/>
  <c r="F49" i="17" s="1"/>
  <c r="G6" i="17"/>
  <c r="G33" i="17" s="1"/>
  <c r="G49" i="17"/>
  <c r="H6" i="17"/>
  <c r="H33" i="17"/>
  <c r="H49" i="17" s="1"/>
  <c r="I6" i="17"/>
  <c r="I33" i="17" s="1"/>
  <c r="I49" i="17" s="1"/>
  <c r="J6" i="17"/>
  <c r="J33" i="17"/>
  <c r="J49" i="17" s="1"/>
  <c r="K6" i="17"/>
  <c r="K33" i="17" s="1"/>
  <c r="K49" i="17" s="1"/>
  <c r="L6" i="17"/>
  <c r="L33" i="17" s="1"/>
  <c r="L49" i="17" s="1"/>
  <c r="M6" i="17"/>
  <c r="M33" i="17" s="1"/>
  <c r="M49" i="17" s="1"/>
  <c r="N6" i="17"/>
  <c r="O6" i="17"/>
  <c r="O33" i="17" s="1"/>
  <c r="Q33" i="17" s="1"/>
  <c r="B7" i="17"/>
  <c r="B34" i="17" s="1"/>
  <c r="B50" i="17" s="1"/>
  <c r="C7" i="17"/>
  <c r="C34" i="17"/>
  <c r="C50" i="17" s="1"/>
  <c r="D7" i="17"/>
  <c r="D34" i="17" s="1"/>
  <c r="D50" i="17" s="1"/>
  <c r="E7" i="17"/>
  <c r="E34" i="17"/>
  <c r="E50" i="17" s="1"/>
  <c r="F7" i="17"/>
  <c r="F34" i="17" s="1"/>
  <c r="F50" i="17" s="1"/>
  <c r="G7" i="17"/>
  <c r="G34" i="17" s="1"/>
  <c r="G50" i="17" s="1"/>
  <c r="H7" i="17"/>
  <c r="H34" i="17" s="1"/>
  <c r="H50" i="17" s="1"/>
  <c r="I7" i="17"/>
  <c r="I34" i="17"/>
  <c r="I50" i="17" s="1"/>
  <c r="J7" i="17"/>
  <c r="J34" i="17" s="1"/>
  <c r="J50" i="17"/>
  <c r="K7" i="17"/>
  <c r="K34" i="17"/>
  <c r="K50" i="17" s="1"/>
  <c r="L7" i="17"/>
  <c r="L34" i="17" s="1"/>
  <c r="L50" i="17" s="1"/>
  <c r="M7" i="17"/>
  <c r="M34" i="17"/>
  <c r="M50" i="17" s="1"/>
  <c r="N7" i="17"/>
  <c r="N34" i="17" s="1"/>
  <c r="N50" i="17" s="1"/>
  <c r="Q50" i="17" s="1"/>
  <c r="O7" i="17"/>
  <c r="O34" i="17" s="1"/>
  <c r="B8" i="17"/>
  <c r="B35" i="17"/>
  <c r="B51" i="17" s="1"/>
  <c r="C8" i="17"/>
  <c r="C35" i="17" s="1"/>
  <c r="C51" i="17"/>
  <c r="D8" i="17"/>
  <c r="D35" i="17" s="1"/>
  <c r="D51" i="17" s="1"/>
  <c r="E8" i="17"/>
  <c r="E35" i="17" s="1"/>
  <c r="E51" i="17" s="1"/>
  <c r="F8" i="17"/>
  <c r="F35" i="17"/>
  <c r="F51" i="17" s="1"/>
  <c r="G8" i="17"/>
  <c r="G35" i="17" s="1"/>
  <c r="G51" i="17" s="1"/>
  <c r="H8" i="17"/>
  <c r="H35" i="17"/>
  <c r="H51" i="17" s="1"/>
  <c r="I8" i="17"/>
  <c r="I35" i="17" s="1"/>
  <c r="I51" i="17" s="1"/>
  <c r="J8" i="17"/>
  <c r="J35" i="17"/>
  <c r="J51" i="17" s="1"/>
  <c r="K8" i="17"/>
  <c r="K35" i="17" s="1"/>
  <c r="K51" i="17"/>
  <c r="L8" i="17"/>
  <c r="L35" i="17" s="1"/>
  <c r="L51" i="17" s="1"/>
  <c r="M8" i="17"/>
  <c r="M35" i="17" s="1"/>
  <c r="M51" i="17" s="1"/>
  <c r="N8" i="17"/>
  <c r="O8" i="17"/>
  <c r="O35" i="17" s="1"/>
  <c r="B9" i="17"/>
  <c r="B36" i="17" s="1"/>
  <c r="B52" i="17" s="1"/>
  <c r="C9" i="17"/>
  <c r="C36" i="17"/>
  <c r="C52" i="17" s="1"/>
  <c r="D9" i="17"/>
  <c r="D36" i="17" s="1"/>
  <c r="D52" i="17" s="1"/>
  <c r="E9" i="17"/>
  <c r="E36" i="17"/>
  <c r="E52" i="17" s="1"/>
  <c r="F9" i="17"/>
  <c r="F36" i="17" s="1"/>
  <c r="F52" i="17"/>
  <c r="G9" i="17"/>
  <c r="G36" i="17" s="1"/>
  <c r="G52" i="17" s="1"/>
  <c r="H9" i="17"/>
  <c r="H36" i="17" s="1"/>
  <c r="H52" i="17" s="1"/>
  <c r="I9" i="17"/>
  <c r="I36" i="17"/>
  <c r="I52" i="17" s="1"/>
  <c r="J9" i="17"/>
  <c r="J36" i="17" s="1"/>
  <c r="J52" i="17"/>
  <c r="K9" i="17"/>
  <c r="K36" i="17"/>
  <c r="K52" i="17" s="1"/>
  <c r="L9" i="17"/>
  <c r="L36" i="17" s="1"/>
  <c r="L52" i="17" s="1"/>
  <c r="M9" i="17"/>
  <c r="M36" i="17"/>
  <c r="M52" i="17" s="1"/>
  <c r="N9" i="17"/>
  <c r="N36" i="17" s="1"/>
  <c r="N52" i="17" s="1"/>
  <c r="O9" i="17"/>
  <c r="B10" i="17"/>
  <c r="B37" i="17" s="1"/>
  <c r="B53" i="17"/>
  <c r="C10" i="17"/>
  <c r="C37" i="17"/>
  <c r="C53" i="17" s="1"/>
  <c r="D10" i="17"/>
  <c r="D37" i="17" s="1"/>
  <c r="D53" i="17" s="1"/>
  <c r="E10" i="17"/>
  <c r="E37" i="17"/>
  <c r="E53" i="17" s="1"/>
  <c r="F10" i="17"/>
  <c r="F37" i="17" s="1"/>
  <c r="F53" i="17" s="1"/>
  <c r="G10" i="17"/>
  <c r="G37" i="17" s="1"/>
  <c r="G53" i="17" s="1"/>
  <c r="H10" i="17"/>
  <c r="H37" i="17" s="1"/>
  <c r="H53" i="17" s="1"/>
  <c r="I10" i="17"/>
  <c r="I37" i="17"/>
  <c r="I53" i="17" s="1"/>
  <c r="J10" i="17"/>
  <c r="J37" i="17" s="1"/>
  <c r="J53" i="17" s="1"/>
  <c r="K10" i="17"/>
  <c r="K37" i="17"/>
  <c r="K53" i="17" s="1"/>
  <c r="L10" i="17"/>
  <c r="L37" i="17" s="1"/>
  <c r="L53" i="17" s="1"/>
  <c r="M10" i="17"/>
  <c r="M37" i="17"/>
  <c r="M53" i="17" s="1"/>
  <c r="N10" i="17"/>
  <c r="O10" i="17"/>
  <c r="O37" i="17"/>
  <c r="B11" i="17"/>
  <c r="B38" i="17" s="1"/>
  <c r="B54" i="17" s="1"/>
  <c r="C11" i="17"/>
  <c r="C38" i="17" s="1"/>
  <c r="C54" i="17" s="1"/>
  <c r="D11" i="17"/>
  <c r="D38" i="17"/>
  <c r="D54" i="17" s="1"/>
  <c r="E11" i="17"/>
  <c r="E38" i="17" s="1"/>
  <c r="E54" i="17"/>
  <c r="F11" i="17"/>
  <c r="F38" i="17"/>
  <c r="F54" i="17" s="1"/>
  <c r="G11" i="17"/>
  <c r="G38" i="17" s="1"/>
  <c r="G54" i="17" s="1"/>
  <c r="H11" i="17"/>
  <c r="H38" i="17"/>
  <c r="H54" i="17" s="1"/>
  <c r="I11" i="17"/>
  <c r="I38" i="17" s="1"/>
  <c r="I54" i="17"/>
  <c r="J11" i="17"/>
  <c r="J38" i="17" s="1"/>
  <c r="J54" i="17" s="1"/>
  <c r="K11" i="17"/>
  <c r="K38" i="17" s="1"/>
  <c r="K54" i="17" s="1"/>
  <c r="L11" i="17"/>
  <c r="L38" i="17"/>
  <c r="L54" i="17" s="1"/>
  <c r="M11" i="17"/>
  <c r="M38" i="17" s="1"/>
  <c r="M54" i="17"/>
  <c r="N11" i="17"/>
  <c r="N38" i="17"/>
  <c r="O11" i="17"/>
  <c r="O38" i="17"/>
  <c r="O54" i="17" s="1"/>
  <c r="B12" i="17"/>
  <c r="B39" i="17" s="1"/>
  <c r="B55" i="17"/>
  <c r="C12" i="17"/>
  <c r="C39" i="17"/>
  <c r="C55" i="17" s="1"/>
  <c r="D12" i="17"/>
  <c r="D39" i="17" s="1"/>
  <c r="D55" i="17" s="1"/>
  <c r="E12" i="17"/>
  <c r="E39" i="17"/>
  <c r="E55" i="17" s="1"/>
  <c r="F12" i="17"/>
  <c r="F39" i="17" s="1"/>
  <c r="F55" i="17" s="1"/>
  <c r="G12" i="17"/>
  <c r="G39" i="17" s="1"/>
  <c r="G55" i="17" s="1"/>
  <c r="H12" i="17"/>
  <c r="H39" i="17" s="1"/>
  <c r="H55" i="17" s="1"/>
  <c r="I12" i="17"/>
  <c r="I39" i="17"/>
  <c r="I55" i="17" s="1"/>
  <c r="J12" i="17"/>
  <c r="J39" i="17" s="1"/>
  <c r="J55" i="17"/>
  <c r="K12" i="17"/>
  <c r="K39" i="17"/>
  <c r="K55" i="17" s="1"/>
  <c r="L12" i="17"/>
  <c r="L39" i="17" s="1"/>
  <c r="L55" i="17" s="1"/>
  <c r="M12" i="17"/>
  <c r="M39" i="17"/>
  <c r="M55" i="17" s="1"/>
  <c r="N12" i="17"/>
  <c r="O12" i="17"/>
  <c r="O39" i="17"/>
  <c r="Q39" i="17" s="1"/>
  <c r="B13" i="17"/>
  <c r="B40" i="17" s="1"/>
  <c r="B56" i="17" s="1"/>
  <c r="C13" i="17"/>
  <c r="C40" i="17" s="1"/>
  <c r="C56" i="17" s="1"/>
  <c r="D13" i="17"/>
  <c r="D40" i="17"/>
  <c r="D56" i="17" s="1"/>
  <c r="E13" i="17"/>
  <c r="E40" i="17" s="1"/>
  <c r="E56" i="17" s="1"/>
  <c r="F13" i="17"/>
  <c r="F40" i="17"/>
  <c r="F56" i="17" s="1"/>
  <c r="G13" i="17"/>
  <c r="G40" i="17" s="1"/>
  <c r="G56" i="17" s="1"/>
  <c r="H13" i="17"/>
  <c r="H40" i="17"/>
  <c r="H56" i="17" s="1"/>
  <c r="I13" i="17"/>
  <c r="I40" i="17" s="1"/>
  <c r="I56" i="17"/>
  <c r="J13" i="17"/>
  <c r="J40" i="17" s="1"/>
  <c r="J56" i="17" s="1"/>
  <c r="K13" i="17"/>
  <c r="K40" i="17" s="1"/>
  <c r="K56" i="17" s="1"/>
  <c r="L13" i="17"/>
  <c r="L40" i="17"/>
  <c r="L56" i="17" s="1"/>
  <c r="M13" i="17"/>
  <c r="M40" i="17" s="1"/>
  <c r="M56" i="17"/>
  <c r="N13" i="17"/>
  <c r="N40" i="17"/>
  <c r="N56" i="17" s="1"/>
  <c r="O13" i="17"/>
  <c r="C4" i="17"/>
  <c r="C31" i="17" s="1"/>
  <c r="C47" i="17" s="1"/>
  <c r="D4" i="17"/>
  <c r="D31" i="17" s="1"/>
  <c r="D47" i="17" s="1"/>
  <c r="E4" i="17"/>
  <c r="E31" i="17"/>
  <c r="E47" i="17" s="1"/>
  <c r="F4" i="17"/>
  <c r="F31" i="17" s="1"/>
  <c r="F47" i="17" s="1"/>
  <c r="G4" i="17"/>
  <c r="G31" i="17"/>
  <c r="G47" i="17" s="1"/>
  <c r="H4" i="17"/>
  <c r="H31" i="17" s="1"/>
  <c r="H47" i="17" s="1"/>
  <c r="I4" i="17"/>
  <c r="I31" i="17"/>
  <c r="I47" i="17" s="1"/>
  <c r="J4" i="17"/>
  <c r="J31" i="17" s="1"/>
  <c r="J47" i="17"/>
  <c r="K4" i="17"/>
  <c r="K31" i="17" s="1"/>
  <c r="K47" i="17" s="1"/>
  <c r="L4" i="17"/>
  <c r="L31" i="17" s="1"/>
  <c r="L47" i="17" s="1"/>
  <c r="M4" i="17"/>
  <c r="M31" i="17"/>
  <c r="M47" i="17" s="1"/>
  <c r="N4" i="17"/>
  <c r="N31" i="17" s="1"/>
  <c r="N47" i="17" s="1"/>
  <c r="O4" i="17"/>
  <c r="B4" i="17"/>
  <c r="B31" i="17" s="1"/>
  <c r="B47" i="17" s="1"/>
  <c r="B4" i="18"/>
  <c r="B31" i="18" s="1"/>
  <c r="B47" i="18" s="1"/>
  <c r="B4" i="16"/>
  <c r="B31" i="16" s="1"/>
  <c r="B47" i="16" s="1"/>
  <c r="B4" i="15"/>
  <c r="B4" i="6"/>
  <c r="B31" i="6" s="1"/>
  <c r="B47" i="6" s="1"/>
  <c r="B4" i="1"/>
  <c r="B31" i="1" s="1"/>
  <c r="B47" i="1" s="1"/>
  <c r="B4" i="2"/>
  <c r="B31" i="2" s="1"/>
  <c r="B47" i="2" s="1"/>
  <c r="B4" i="5"/>
  <c r="B31" i="5" s="1"/>
  <c r="B47" i="5" s="1"/>
  <c r="B4" i="3"/>
  <c r="B5" i="10"/>
  <c r="C5" i="10"/>
  <c r="C32" i="10" s="1"/>
  <c r="C48" i="10" s="1"/>
  <c r="D5" i="10"/>
  <c r="D32" i="10" s="1"/>
  <c r="D48" i="10" s="1"/>
  <c r="E5" i="10"/>
  <c r="E32" i="10" s="1"/>
  <c r="E48" i="10" s="1"/>
  <c r="F5" i="10"/>
  <c r="F32" i="10" s="1"/>
  <c r="F48" i="10" s="1"/>
  <c r="G5" i="10"/>
  <c r="G32" i="10" s="1"/>
  <c r="G48" i="10" s="1"/>
  <c r="H5" i="10"/>
  <c r="H32" i="10" s="1"/>
  <c r="H48" i="10" s="1"/>
  <c r="I5" i="10"/>
  <c r="I32" i="10"/>
  <c r="I48" i="10" s="1"/>
  <c r="J5" i="10"/>
  <c r="J32" i="10" s="1"/>
  <c r="J48" i="10" s="1"/>
  <c r="K5" i="10"/>
  <c r="L5" i="10"/>
  <c r="L32" i="10" s="1"/>
  <c r="L48" i="10" s="1"/>
  <c r="M5" i="10"/>
  <c r="M32" i="10" s="1"/>
  <c r="M48" i="10" s="1"/>
  <c r="N5" i="10"/>
  <c r="N32" i="10" s="1"/>
  <c r="N48" i="10" s="1"/>
  <c r="O5" i="10"/>
  <c r="B6" i="10"/>
  <c r="B33" i="10" s="1"/>
  <c r="B49" i="10" s="1"/>
  <c r="C6" i="10"/>
  <c r="C33" i="10" s="1"/>
  <c r="C49" i="10" s="1"/>
  <c r="D6" i="10"/>
  <c r="D33" i="10" s="1"/>
  <c r="D49" i="10" s="1"/>
  <c r="E6" i="10"/>
  <c r="E33" i="10" s="1"/>
  <c r="E49" i="10" s="1"/>
  <c r="F6" i="10"/>
  <c r="F33" i="10" s="1"/>
  <c r="F49" i="10" s="1"/>
  <c r="G6" i="10"/>
  <c r="G33" i="10"/>
  <c r="G49" i="10" s="1"/>
  <c r="H6" i="10"/>
  <c r="H33" i="10" s="1"/>
  <c r="H49" i="10" s="1"/>
  <c r="I6" i="10"/>
  <c r="I33" i="10" s="1"/>
  <c r="I49" i="10" s="1"/>
  <c r="J6" i="10"/>
  <c r="J33" i="10" s="1"/>
  <c r="J49" i="10" s="1"/>
  <c r="K6" i="10"/>
  <c r="K33" i="10" s="1"/>
  <c r="K49" i="10" s="1"/>
  <c r="L6" i="10"/>
  <c r="L33" i="10" s="1"/>
  <c r="L49" i="10" s="1"/>
  <c r="M6" i="10"/>
  <c r="N6" i="10"/>
  <c r="O6" i="10"/>
  <c r="O33" i="10" s="1"/>
  <c r="O49" i="10" s="1"/>
  <c r="B7" i="10"/>
  <c r="B34" i="10" s="1"/>
  <c r="B50" i="10" s="1"/>
  <c r="C7" i="10"/>
  <c r="C34" i="10" s="1"/>
  <c r="C50" i="10" s="1"/>
  <c r="D7" i="10"/>
  <c r="D34" i="10" s="1"/>
  <c r="D50" i="10" s="1"/>
  <c r="E7" i="10"/>
  <c r="E34" i="10" s="1"/>
  <c r="E50" i="10" s="1"/>
  <c r="F7" i="10"/>
  <c r="F34" i="10" s="1"/>
  <c r="F50" i="10" s="1"/>
  <c r="G7" i="10"/>
  <c r="G34" i="10" s="1"/>
  <c r="G50" i="10" s="1"/>
  <c r="H7" i="10"/>
  <c r="I7" i="10"/>
  <c r="I34" i="10" s="1"/>
  <c r="I50" i="10" s="1"/>
  <c r="J7" i="10"/>
  <c r="J34" i="10"/>
  <c r="J50" i="10" s="1"/>
  <c r="K7" i="10"/>
  <c r="L7" i="10"/>
  <c r="L34" i="10" s="1"/>
  <c r="L50" i="10" s="1"/>
  <c r="M7" i="10"/>
  <c r="M34" i="10"/>
  <c r="M50" i="10" s="1"/>
  <c r="N7" i="10"/>
  <c r="N34" i="10" s="1"/>
  <c r="N50" i="10" s="1"/>
  <c r="O7" i="10"/>
  <c r="O34" i="10" s="1"/>
  <c r="O50" i="10" s="1"/>
  <c r="B8" i="10"/>
  <c r="C8" i="10"/>
  <c r="C35" i="10" s="1"/>
  <c r="C51" i="10" s="1"/>
  <c r="D8" i="10"/>
  <c r="E8" i="10"/>
  <c r="E35" i="10" s="1"/>
  <c r="E51" i="10" s="1"/>
  <c r="F8" i="10"/>
  <c r="F35" i="10" s="1"/>
  <c r="F51" i="10" s="1"/>
  <c r="G8" i="10"/>
  <c r="G35" i="10" s="1"/>
  <c r="G51" i="10" s="1"/>
  <c r="H8" i="10"/>
  <c r="H35" i="10" s="1"/>
  <c r="H51" i="10" s="1"/>
  <c r="I8" i="10"/>
  <c r="I35" i="10" s="1"/>
  <c r="I51" i="10" s="1"/>
  <c r="J8" i="10"/>
  <c r="J35" i="10" s="1"/>
  <c r="J51" i="10" s="1"/>
  <c r="K8" i="10"/>
  <c r="K35" i="10" s="1"/>
  <c r="K51" i="10" s="1"/>
  <c r="L8" i="10"/>
  <c r="L35" i="10" s="1"/>
  <c r="L51" i="10" s="1"/>
  <c r="M8" i="10"/>
  <c r="M35" i="10" s="1"/>
  <c r="M51" i="10" s="1"/>
  <c r="N8" i="10"/>
  <c r="N35" i="10" s="1"/>
  <c r="N51" i="10" s="1"/>
  <c r="O8" i="10"/>
  <c r="B9" i="10"/>
  <c r="B36" i="10" s="1"/>
  <c r="B52" i="10" s="1"/>
  <c r="C9" i="10"/>
  <c r="C36" i="10" s="1"/>
  <c r="C52" i="10" s="1"/>
  <c r="D9" i="10"/>
  <c r="D36" i="10"/>
  <c r="D52" i="10" s="1"/>
  <c r="E9" i="10"/>
  <c r="E36" i="10" s="1"/>
  <c r="E52" i="10" s="1"/>
  <c r="F9" i="10"/>
  <c r="G9" i="10"/>
  <c r="H9" i="10"/>
  <c r="H36" i="10" s="1"/>
  <c r="H52" i="10" s="1"/>
  <c r="I9" i="10"/>
  <c r="I36" i="10"/>
  <c r="I52" i="10" s="1"/>
  <c r="J9" i="10"/>
  <c r="J36" i="10" s="1"/>
  <c r="J52" i="10" s="1"/>
  <c r="K9" i="10"/>
  <c r="K36" i="10" s="1"/>
  <c r="K52" i="10" s="1"/>
  <c r="L9" i="10"/>
  <c r="L36" i="10" s="1"/>
  <c r="L52" i="10" s="1"/>
  <c r="M9" i="10"/>
  <c r="M36" i="10" s="1"/>
  <c r="M52" i="10" s="1"/>
  <c r="N9" i="10"/>
  <c r="N36" i="10" s="1"/>
  <c r="N52" i="10" s="1"/>
  <c r="O9" i="10"/>
  <c r="B10" i="10"/>
  <c r="C10" i="10"/>
  <c r="C37" i="10" s="1"/>
  <c r="C53" i="10" s="1"/>
  <c r="D10" i="10"/>
  <c r="E10" i="10"/>
  <c r="E37" i="10" s="1"/>
  <c r="E53" i="10" s="1"/>
  <c r="F10" i="10"/>
  <c r="F37" i="10" s="1"/>
  <c r="F53" i="10" s="1"/>
  <c r="G10" i="10"/>
  <c r="G37" i="10" s="1"/>
  <c r="G53" i="10" s="1"/>
  <c r="H10" i="10"/>
  <c r="H37" i="10" s="1"/>
  <c r="H53" i="10" s="1"/>
  <c r="I10" i="10"/>
  <c r="I37" i="10"/>
  <c r="I53" i="10" s="1"/>
  <c r="J10" i="10"/>
  <c r="J37" i="10" s="1"/>
  <c r="J53" i="10" s="1"/>
  <c r="K10" i="10"/>
  <c r="K37" i="10" s="1"/>
  <c r="K53" i="10" s="1"/>
  <c r="L10" i="10"/>
  <c r="M10" i="10"/>
  <c r="M37" i="10" s="1"/>
  <c r="M53" i="10" s="1"/>
  <c r="N10" i="10"/>
  <c r="N37" i="10" s="1"/>
  <c r="N53" i="10"/>
  <c r="O10" i="10"/>
  <c r="O37" i="10" s="1"/>
  <c r="O53" i="10" s="1"/>
  <c r="B11" i="10"/>
  <c r="C11" i="10"/>
  <c r="C38" i="10" s="1"/>
  <c r="C54" i="10" s="1"/>
  <c r="D11" i="10"/>
  <c r="D38" i="10"/>
  <c r="D54" i="10" s="1"/>
  <c r="E11" i="10"/>
  <c r="E38" i="10" s="1"/>
  <c r="E54" i="10" s="1"/>
  <c r="F11" i="10"/>
  <c r="F38" i="10" s="1"/>
  <c r="F54" i="10" s="1"/>
  <c r="G11" i="10"/>
  <c r="G38" i="10" s="1"/>
  <c r="G54" i="10" s="1"/>
  <c r="H11" i="10"/>
  <c r="H38" i="10"/>
  <c r="H54" i="10" s="1"/>
  <c r="I11" i="10"/>
  <c r="I38" i="10" s="1"/>
  <c r="I54" i="10" s="1"/>
  <c r="J11" i="10"/>
  <c r="K11" i="10"/>
  <c r="K38" i="10" s="1"/>
  <c r="K54" i="10" s="1"/>
  <c r="L11" i="10"/>
  <c r="L38" i="10" s="1"/>
  <c r="L54" i="10" s="1"/>
  <c r="M11" i="10"/>
  <c r="M38" i="10"/>
  <c r="M54" i="10" s="1"/>
  <c r="N11" i="10"/>
  <c r="Q11" i="10" s="1"/>
  <c r="O11" i="10"/>
  <c r="B12" i="10"/>
  <c r="B39" i="10" s="1"/>
  <c r="B55" i="10" s="1"/>
  <c r="C12" i="10"/>
  <c r="C39" i="10" s="1"/>
  <c r="C55" i="10" s="1"/>
  <c r="D12" i="10"/>
  <c r="D39" i="10"/>
  <c r="D55" i="10" s="1"/>
  <c r="E12" i="10"/>
  <c r="E39" i="10"/>
  <c r="E55" i="10" s="1"/>
  <c r="F12" i="10"/>
  <c r="F39" i="10"/>
  <c r="F55" i="10" s="1"/>
  <c r="G12" i="10"/>
  <c r="G39" i="10" s="1"/>
  <c r="G55" i="10" s="1"/>
  <c r="H12" i="10"/>
  <c r="H39" i="10" s="1"/>
  <c r="H55" i="10" s="1"/>
  <c r="I12" i="10"/>
  <c r="I39" i="10" s="1"/>
  <c r="I55" i="10" s="1"/>
  <c r="J12" i="10"/>
  <c r="K12" i="10"/>
  <c r="K39" i="10"/>
  <c r="K55" i="10" s="1"/>
  <c r="L12" i="10"/>
  <c r="L39" i="10" s="1"/>
  <c r="L55" i="10" s="1"/>
  <c r="M12" i="10"/>
  <c r="M39" i="10" s="1"/>
  <c r="M55" i="10" s="1"/>
  <c r="N12" i="10"/>
  <c r="O12" i="10"/>
  <c r="O39" i="10"/>
  <c r="O55" i="10" s="1"/>
  <c r="B13" i="10"/>
  <c r="B40" i="10" s="1"/>
  <c r="B56" i="10" s="1"/>
  <c r="C13" i="10"/>
  <c r="C40" i="10" s="1"/>
  <c r="C56" i="10" s="1"/>
  <c r="D13" i="10"/>
  <c r="D40" i="10" s="1"/>
  <c r="D56" i="10" s="1"/>
  <c r="E13" i="10"/>
  <c r="F13" i="10"/>
  <c r="F40" i="10" s="1"/>
  <c r="F56" i="10" s="1"/>
  <c r="G13" i="10"/>
  <c r="G40" i="10" s="1"/>
  <c r="G56" i="10" s="1"/>
  <c r="H13" i="10"/>
  <c r="H40" i="10"/>
  <c r="H56" i="10" s="1"/>
  <c r="I13" i="10"/>
  <c r="I40" i="10" s="1"/>
  <c r="I56" i="10" s="1"/>
  <c r="J13" i="10"/>
  <c r="J40" i="10" s="1"/>
  <c r="J56" i="10" s="1"/>
  <c r="K13" i="10"/>
  <c r="K40" i="10" s="1"/>
  <c r="K56" i="10" s="1"/>
  <c r="L13" i="10"/>
  <c r="L40" i="10" s="1"/>
  <c r="L56" i="10" s="1"/>
  <c r="M13" i="10"/>
  <c r="M40" i="10" s="1"/>
  <c r="M56" i="10" s="1"/>
  <c r="N13" i="10"/>
  <c r="N40" i="10" s="1"/>
  <c r="N56" i="10" s="1"/>
  <c r="O13" i="10"/>
  <c r="O40" i="10" s="1"/>
  <c r="O56" i="10" s="1"/>
  <c r="C4" i="10"/>
  <c r="C31" i="10" s="1"/>
  <c r="C47" i="10" s="1"/>
  <c r="D4" i="10"/>
  <c r="D31" i="10" s="1"/>
  <c r="D47" i="10" s="1"/>
  <c r="E4" i="10"/>
  <c r="E31" i="10"/>
  <c r="E47" i="10" s="1"/>
  <c r="F4" i="10"/>
  <c r="F31" i="10" s="1"/>
  <c r="F47" i="10" s="1"/>
  <c r="G4" i="10"/>
  <c r="G31" i="10" s="1"/>
  <c r="G47" i="10" s="1"/>
  <c r="H4" i="10"/>
  <c r="H31" i="10" s="1"/>
  <c r="H47" i="10" s="1"/>
  <c r="I4" i="10"/>
  <c r="I31" i="10" s="1"/>
  <c r="I47" i="10"/>
  <c r="J4" i="10"/>
  <c r="J31" i="10" s="1"/>
  <c r="J47" i="10" s="1"/>
  <c r="K4" i="10"/>
  <c r="K31" i="10" s="1"/>
  <c r="K47" i="10" s="1"/>
  <c r="L4" i="10"/>
  <c r="L31" i="10" s="1"/>
  <c r="L47" i="10" s="1"/>
  <c r="M4" i="10"/>
  <c r="M31" i="10" s="1"/>
  <c r="M47" i="10" s="1"/>
  <c r="N4" i="10"/>
  <c r="N31" i="10" s="1"/>
  <c r="N47" i="10" s="1"/>
  <c r="O4" i="10"/>
  <c r="B4" i="10"/>
  <c r="B31" i="10"/>
  <c r="B47" i="10" s="1"/>
  <c r="Q6" i="18"/>
  <c r="Q11" i="2"/>
  <c r="Q9" i="2"/>
  <c r="Q5" i="2"/>
  <c r="Q13" i="5"/>
  <c r="Q5" i="6"/>
  <c r="Q6" i="6"/>
  <c r="Q7" i="6"/>
  <c r="Q8" i="6"/>
  <c r="Q9" i="6"/>
  <c r="Q10" i="6"/>
  <c r="Q12" i="6"/>
  <c r="Q13" i="6"/>
  <c r="Q4" i="6"/>
  <c r="Q5" i="1"/>
  <c r="Q6" i="1"/>
  <c r="Q7" i="1"/>
  <c r="Q9" i="1"/>
  <c r="Q11" i="1"/>
  <c r="Q4" i="1"/>
  <c r="Q11" i="3"/>
  <c r="C32" i="2"/>
  <c r="C48" i="2" s="1"/>
  <c r="G32" i="2"/>
  <c r="G48" i="2" s="1"/>
  <c r="K32" i="2"/>
  <c r="K48" i="2" s="1"/>
  <c r="O32" i="2"/>
  <c r="O48" i="2" s="1"/>
  <c r="C34" i="2"/>
  <c r="C50" i="2" s="1"/>
  <c r="E34" i="2"/>
  <c r="E50" i="2" s="1"/>
  <c r="G34" i="2"/>
  <c r="G50" i="2" s="1"/>
  <c r="I34" i="2"/>
  <c r="I50" i="2" s="1"/>
  <c r="K34" i="2"/>
  <c r="K50" i="2" s="1"/>
  <c r="M34" i="2"/>
  <c r="M50" i="2" s="1"/>
  <c r="O34" i="2"/>
  <c r="E36" i="2"/>
  <c r="E52" i="2" s="1"/>
  <c r="G36" i="2"/>
  <c r="G52" i="2" s="1"/>
  <c r="I36" i="2"/>
  <c r="I52" i="2" s="1"/>
  <c r="M36" i="2"/>
  <c r="M52" i="2" s="1"/>
  <c r="O36" i="2"/>
  <c r="O52" i="2" s="1"/>
  <c r="E38" i="2"/>
  <c r="E54" i="2" s="1"/>
  <c r="G38" i="2"/>
  <c r="G54" i="2" s="1"/>
  <c r="I38" i="2"/>
  <c r="I54" i="2" s="1"/>
  <c r="M38" i="2"/>
  <c r="M54" i="2" s="1"/>
  <c r="O38" i="2"/>
  <c r="O54" i="2" s="1"/>
  <c r="C40" i="2"/>
  <c r="C56" i="2" s="1"/>
  <c r="E40" i="2"/>
  <c r="E56" i="2" s="1"/>
  <c r="I40" i="2"/>
  <c r="I56" i="2" s="1"/>
  <c r="K40" i="2"/>
  <c r="K56" i="2" s="1"/>
  <c r="M40" i="2"/>
  <c r="M56" i="2" s="1"/>
  <c r="K32" i="10"/>
  <c r="K48" i="10" s="1"/>
  <c r="O32" i="10"/>
  <c r="O48" i="10" s="1"/>
  <c r="M33" i="10"/>
  <c r="M49" i="10" s="1"/>
  <c r="K34" i="10"/>
  <c r="K50" i="10" s="1"/>
  <c r="G36" i="10"/>
  <c r="G52" i="10" s="1"/>
  <c r="E40" i="10"/>
  <c r="E56" i="10" s="1"/>
  <c r="B5" i="14"/>
  <c r="B32" i="14" s="1"/>
  <c r="B48" i="14" s="1"/>
  <c r="F5" i="14"/>
  <c r="F32" i="14"/>
  <c r="F48" i="14"/>
  <c r="J5" i="14"/>
  <c r="J32" i="14" s="1"/>
  <c r="J48" i="14" s="1"/>
  <c r="N5" i="14"/>
  <c r="N32" i="14"/>
  <c r="N48" i="14" s="1"/>
  <c r="D6" i="14"/>
  <c r="D33" i="14"/>
  <c r="D49" i="14" s="1"/>
  <c r="H6" i="14"/>
  <c r="H33" i="14"/>
  <c r="H49" i="14" s="1"/>
  <c r="L6" i="14"/>
  <c r="L33" i="14" s="1"/>
  <c r="L49" i="14" s="1"/>
  <c r="B7" i="14"/>
  <c r="B34" i="14" s="1"/>
  <c r="B50" i="14" s="1"/>
  <c r="F7" i="14"/>
  <c r="F34" i="14" s="1"/>
  <c r="F50" i="14" s="1"/>
  <c r="J7" i="14"/>
  <c r="J34" i="14"/>
  <c r="J50" i="14"/>
  <c r="N7" i="14"/>
  <c r="N34" i="14" s="1"/>
  <c r="D8" i="14"/>
  <c r="D35" i="14"/>
  <c r="D51" i="14" s="1"/>
  <c r="H8" i="14"/>
  <c r="H35" i="14"/>
  <c r="H51" i="14" s="1"/>
  <c r="L8" i="14"/>
  <c r="L35" i="14"/>
  <c r="L51" i="14" s="1"/>
  <c r="B9" i="14"/>
  <c r="B36" i="14" s="1"/>
  <c r="B52" i="14" s="1"/>
  <c r="F9" i="14"/>
  <c r="F36" i="14" s="1"/>
  <c r="F52" i="14" s="1"/>
  <c r="J9" i="14"/>
  <c r="J36" i="14" s="1"/>
  <c r="J52" i="14" s="1"/>
  <c r="N9" i="14"/>
  <c r="N36" i="14"/>
  <c r="N52" i="14"/>
  <c r="D10" i="14"/>
  <c r="D37" i="14" s="1"/>
  <c r="D53" i="14" s="1"/>
  <c r="H10" i="14"/>
  <c r="H37" i="14"/>
  <c r="H53" i="14" s="1"/>
  <c r="L10" i="14"/>
  <c r="L37" i="14"/>
  <c r="L53" i="14" s="1"/>
  <c r="B11" i="14"/>
  <c r="B38" i="14"/>
  <c r="B54" i="14" s="1"/>
  <c r="F11" i="14"/>
  <c r="F38" i="14" s="1"/>
  <c r="F54" i="14" s="1"/>
  <c r="J11" i="14"/>
  <c r="J38" i="14" s="1"/>
  <c r="J54" i="14" s="1"/>
  <c r="N11" i="14"/>
  <c r="N38" i="14" s="1"/>
  <c r="N54" i="14" s="1"/>
  <c r="D12" i="14"/>
  <c r="D39" i="14"/>
  <c r="D55" i="14"/>
  <c r="H12" i="14"/>
  <c r="H39" i="14" s="1"/>
  <c r="H55" i="14" s="1"/>
  <c r="L12" i="14"/>
  <c r="L39" i="14"/>
  <c r="L55" i="14" s="1"/>
  <c r="B13" i="14"/>
  <c r="B40" i="14"/>
  <c r="B56" i="14" s="1"/>
  <c r="F13" i="14"/>
  <c r="F40" i="14"/>
  <c r="F56" i="14" s="1"/>
  <c r="J13" i="14"/>
  <c r="J40" i="14" s="1"/>
  <c r="J56" i="14" s="1"/>
  <c r="N13" i="14"/>
  <c r="N40" i="14" s="1"/>
  <c r="E4" i="14"/>
  <c r="E31" i="14" s="1"/>
  <c r="E47" i="14" s="1"/>
  <c r="I4" i="14"/>
  <c r="I31" i="14"/>
  <c r="I47" i="14"/>
  <c r="M4" i="14"/>
  <c r="M31" i="14" s="1"/>
  <c r="M47" i="14" s="1"/>
  <c r="B32" i="15"/>
  <c r="B48" i="15" s="1"/>
  <c r="F32" i="15"/>
  <c r="F48" i="15" s="1"/>
  <c r="J32" i="15"/>
  <c r="J48" i="15" s="1"/>
  <c r="D33" i="15"/>
  <c r="D49" i="15" s="1"/>
  <c r="H33" i="15"/>
  <c r="H49" i="15" s="1"/>
  <c r="L33" i="15"/>
  <c r="L49" i="15" s="1"/>
  <c r="J39" i="10"/>
  <c r="J55" i="10" s="1"/>
  <c r="J38" i="10"/>
  <c r="J54" i="10" s="1"/>
  <c r="B38" i="10"/>
  <c r="B54" i="10" s="1"/>
  <c r="L37" i="10"/>
  <c r="L53" i="10" s="1"/>
  <c r="D37" i="10"/>
  <c r="D53" i="10"/>
  <c r="B37" i="10"/>
  <c r="B53" i="10" s="1"/>
  <c r="F36" i="10"/>
  <c r="F52" i="10" s="1"/>
  <c r="D35" i="10"/>
  <c r="D51" i="10" s="1"/>
  <c r="B35" i="10"/>
  <c r="B51" i="10" s="1"/>
  <c r="H34" i="10"/>
  <c r="H50" i="10" s="1"/>
  <c r="B32" i="10"/>
  <c r="B48" i="10"/>
  <c r="B4" i="14"/>
  <c r="B31" i="14" s="1"/>
  <c r="B47" i="14" s="1"/>
  <c r="L4" i="14"/>
  <c r="H4" i="14"/>
  <c r="H31" i="14" s="1"/>
  <c r="H47" i="14" s="1"/>
  <c r="D4" i="14"/>
  <c r="D31" i="14" s="1"/>
  <c r="D47" i="14" s="1"/>
  <c r="M13" i="14"/>
  <c r="M40" i="14" s="1"/>
  <c r="M56" i="14" s="1"/>
  <c r="I13" i="14"/>
  <c r="E13" i="14"/>
  <c r="E40" i="14" s="1"/>
  <c r="E56" i="14" s="1"/>
  <c r="O12" i="14"/>
  <c r="O39" i="14" s="1"/>
  <c r="K12" i="14"/>
  <c r="K39" i="14" s="1"/>
  <c r="K55" i="14" s="1"/>
  <c r="G12" i="14"/>
  <c r="C12" i="14"/>
  <c r="C39" i="14" s="1"/>
  <c r="C55" i="14" s="1"/>
  <c r="M11" i="14"/>
  <c r="I11" i="14"/>
  <c r="I38" i="14" s="1"/>
  <c r="I54" i="14" s="1"/>
  <c r="E11" i="14"/>
  <c r="O10" i="14"/>
  <c r="K10" i="14"/>
  <c r="G10" i="14"/>
  <c r="G37" i="14"/>
  <c r="G53" i="14" s="1"/>
  <c r="C10" i="14"/>
  <c r="M9" i="14"/>
  <c r="M36" i="14" s="1"/>
  <c r="M52" i="14" s="1"/>
  <c r="I9" i="14"/>
  <c r="E9" i="14"/>
  <c r="E36" i="14"/>
  <c r="E52" i="14" s="1"/>
  <c r="O8" i="14"/>
  <c r="K8" i="14"/>
  <c r="K35" i="14" s="1"/>
  <c r="K51" i="14" s="1"/>
  <c r="G8" i="14"/>
  <c r="C8" i="14"/>
  <c r="C35" i="14"/>
  <c r="C51" i="14" s="1"/>
  <c r="M7" i="14"/>
  <c r="I7" i="14"/>
  <c r="I34" i="14" s="1"/>
  <c r="I50" i="14" s="1"/>
  <c r="E7" i="14"/>
  <c r="O6" i="14"/>
  <c r="K6" i="14"/>
  <c r="K33" i="14" s="1"/>
  <c r="K49" i="14" s="1"/>
  <c r="G6" i="14"/>
  <c r="G33" i="14" s="1"/>
  <c r="G49" i="14" s="1"/>
  <c r="C6" i="14"/>
  <c r="M5" i="14"/>
  <c r="M32" i="14" s="1"/>
  <c r="M48" i="14" s="1"/>
  <c r="I5" i="14"/>
  <c r="I32" i="14" s="1"/>
  <c r="I48" i="14" s="1"/>
  <c r="E5" i="14"/>
  <c r="E32" i="14" s="1"/>
  <c r="E48" i="14" s="1"/>
  <c r="O31" i="17"/>
  <c r="O47" i="17"/>
  <c r="Q47" i="17" s="1"/>
  <c r="Q4" i="17"/>
  <c r="N39" i="17"/>
  <c r="N55" i="17" s="1"/>
  <c r="Q12" i="17"/>
  <c r="N37" i="17"/>
  <c r="N53" i="17" s="1"/>
  <c r="Q53" i="17" s="1"/>
  <c r="Q10" i="17"/>
  <c r="N35" i="17"/>
  <c r="N51" i="17"/>
  <c r="Q8" i="17"/>
  <c r="N33" i="17"/>
  <c r="N49" i="17" s="1"/>
  <c r="Q4" i="18"/>
  <c r="C32" i="1"/>
  <c r="C48" i="1" s="1"/>
  <c r="G32" i="1"/>
  <c r="G48" i="1" s="1"/>
  <c r="K32" i="1"/>
  <c r="K48" i="1" s="1"/>
  <c r="O32" i="1"/>
  <c r="O48" i="1" s="1"/>
  <c r="E33" i="1"/>
  <c r="E49" i="1" s="1"/>
  <c r="I33" i="1"/>
  <c r="I49" i="1" s="1"/>
  <c r="M33" i="1"/>
  <c r="M49" i="1" s="1"/>
  <c r="C34" i="1"/>
  <c r="C50" i="1" s="1"/>
  <c r="G34" i="1"/>
  <c r="G50" i="1" s="1"/>
  <c r="K34" i="1"/>
  <c r="K50" i="1" s="1"/>
  <c r="O34" i="1"/>
  <c r="E35" i="1"/>
  <c r="E51" i="1" s="1"/>
  <c r="I35" i="1"/>
  <c r="I51" i="1" s="1"/>
  <c r="M35" i="1"/>
  <c r="M51" i="1" s="1"/>
  <c r="C36" i="1"/>
  <c r="C52" i="1" s="1"/>
  <c r="G36" i="1"/>
  <c r="G52" i="1" s="1"/>
  <c r="K36" i="1"/>
  <c r="K52" i="1" s="1"/>
  <c r="O36" i="1"/>
  <c r="O52" i="1" s="1"/>
  <c r="E37" i="1"/>
  <c r="E53" i="1" s="1"/>
  <c r="I37" i="1"/>
  <c r="I53" i="1" s="1"/>
  <c r="M37" i="1"/>
  <c r="M53" i="1" s="1"/>
  <c r="C38" i="1"/>
  <c r="C54" i="1" s="1"/>
  <c r="G38" i="1"/>
  <c r="G54" i="1" s="1"/>
  <c r="K38" i="1"/>
  <c r="K54" i="1" s="1"/>
  <c r="M38" i="1"/>
  <c r="M54" i="1" s="1"/>
  <c r="E39" i="1"/>
  <c r="E55" i="1" s="1"/>
  <c r="I39" i="1"/>
  <c r="I55" i="1" s="1"/>
  <c r="C40" i="1"/>
  <c r="C56" i="1" s="1"/>
  <c r="K40" i="1"/>
  <c r="K56" i="1" s="1"/>
  <c r="F31" i="1"/>
  <c r="F47" i="1" s="1"/>
  <c r="N31" i="1"/>
  <c r="N47" i="1" s="1"/>
  <c r="B32" i="1"/>
  <c r="B48" i="1" s="1"/>
  <c r="D32" i="1"/>
  <c r="D48" i="1" s="1"/>
  <c r="F32" i="1"/>
  <c r="F48" i="1" s="1"/>
  <c r="H32" i="1"/>
  <c r="H48" i="1" s="1"/>
  <c r="J32" i="1"/>
  <c r="J48" i="1" s="1"/>
  <c r="L32" i="1"/>
  <c r="L48" i="1" s="1"/>
  <c r="N32" i="1"/>
  <c r="N48" i="1" s="1"/>
  <c r="B33" i="1"/>
  <c r="B49" i="1" s="1"/>
  <c r="D33" i="1"/>
  <c r="D49" i="1" s="1"/>
  <c r="F33" i="1"/>
  <c r="F49" i="1" s="1"/>
  <c r="H33" i="1"/>
  <c r="H49" i="1" s="1"/>
  <c r="J33" i="1"/>
  <c r="J49" i="1" s="1"/>
  <c r="L33" i="1"/>
  <c r="L49" i="1" s="1"/>
  <c r="N33" i="1"/>
  <c r="N49" i="1" s="1"/>
  <c r="B34" i="1"/>
  <c r="B50" i="1" s="1"/>
  <c r="D34" i="1"/>
  <c r="D50" i="1" s="1"/>
  <c r="F34" i="1"/>
  <c r="F50" i="1"/>
  <c r="H34" i="1"/>
  <c r="H50" i="1" s="1"/>
  <c r="J34" i="1"/>
  <c r="J50" i="1" s="1"/>
  <c r="L34" i="1"/>
  <c r="L50" i="1" s="1"/>
  <c r="N34" i="1"/>
  <c r="N50" i="1" s="1"/>
  <c r="B35" i="1"/>
  <c r="B51" i="1" s="1"/>
  <c r="D35" i="1"/>
  <c r="D51" i="1" s="1"/>
  <c r="F35" i="1"/>
  <c r="F51" i="1" s="1"/>
  <c r="H35" i="1"/>
  <c r="H51" i="1" s="1"/>
  <c r="J35" i="1"/>
  <c r="J51" i="1" s="1"/>
  <c r="L35" i="1"/>
  <c r="L51" i="1" s="1"/>
  <c r="N35" i="1"/>
  <c r="N51" i="1" s="1"/>
  <c r="B36" i="1"/>
  <c r="B52" i="1" s="1"/>
  <c r="D36" i="1"/>
  <c r="D52" i="1"/>
  <c r="F36" i="1"/>
  <c r="F52" i="1" s="1"/>
  <c r="H36" i="1"/>
  <c r="H52" i="1" s="1"/>
  <c r="J36" i="1"/>
  <c r="J52" i="1" s="1"/>
  <c r="L36" i="1"/>
  <c r="L52" i="1" s="1"/>
  <c r="N36" i="1"/>
  <c r="N52" i="1" s="1"/>
  <c r="B37" i="1"/>
  <c r="B53" i="1" s="1"/>
  <c r="D37" i="1"/>
  <c r="D53" i="1" s="1"/>
  <c r="F37" i="1"/>
  <c r="F53" i="1" s="1"/>
  <c r="H37" i="1"/>
  <c r="H53" i="1" s="1"/>
  <c r="J37" i="1"/>
  <c r="J53" i="1" s="1"/>
  <c r="L37" i="1"/>
  <c r="L53" i="1" s="1"/>
  <c r="N37" i="1"/>
  <c r="N53" i="1" s="1"/>
  <c r="B38" i="1"/>
  <c r="B54" i="1" s="1"/>
  <c r="D38" i="1"/>
  <c r="D54" i="1" s="1"/>
  <c r="F38" i="1"/>
  <c r="F54" i="1" s="1"/>
  <c r="H38" i="1"/>
  <c r="H54" i="1" s="1"/>
  <c r="J38" i="1"/>
  <c r="J54" i="1" s="1"/>
  <c r="L38" i="1"/>
  <c r="L54" i="1" s="1"/>
  <c r="N38" i="1"/>
  <c r="N54" i="1" s="1"/>
  <c r="B39" i="1"/>
  <c r="B55" i="1" s="1"/>
  <c r="D39" i="1"/>
  <c r="D55" i="1" s="1"/>
  <c r="F39" i="1"/>
  <c r="F55" i="1" s="1"/>
  <c r="H39" i="1"/>
  <c r="H55" i="1" s="1"/>
  <c r="J39" i="1"/>
  <c r="J55" i="1" s="1"/>
  <c r="L39" i="1"/>
  <c r="L55" i="1" s="1"/>
  <c r="N39" i="1"/>
  <c r="N55" i="1" s="1"/>
  <c r="B40" i="1"/>
  <c r="B56" i="1" s="1"/>
  <c r="D40" i="1"/>
  <c r="D56" i="1" s="1"/>
  <c r="F40" i="1"/>
  <c r="F56" i="1" s="1"/>
  <c r="H40" i="1"/>
  <c r="H56" i="1" s="1"/>
  <c r="J40" i="1"/>
  <c r="J56" i="1" s="1"/>
  <c r="L40" i="1"/>
  <c r="L56" i="1"/>
  <c r="N40" i="1"/>
  <c r="N56" i="1" s="1"/>
  <c r="C31" i="1"/>
  <c r="C47" i="1" s="1"/>
  <c r="E31" i="1"/>
  <c r="E47" i="1" s="1"/>
  <c r="G31" i="1"/>
  <c r="G47" i="1" s="1"/>
  <c r="I31" i="1"/>
  <c r="I47" i="1" s="1"/>
  <c r="K31" i="1"/>
  <c r="K47" i="1" s="1"/>
  <c r="M31" i="1"/>
  <c r="M47" i="1" s="1"/>
  <c r="O31" i="1"/>
  <c r="O47" i="1" s="1"/>
  <c r="Q11" i="17"/>
  <c r="Q7" i="17"/>
  <c r="N4" i="14"/>
  <c r="N31" i="14" s="1"/>
  <c r="J4" i="14"/>
  <c r="F4" i="14"/>
  <c r="F31" i="14" s="1"/>
  <c r="F47" i="14" s="1"/>
  <c r="O13" i="14"/>
  <c r="K13" i="14"/>
  <c r="G13" i="14"/>
  <c r="C13" i="14"/>
  <c r="M12" i="14"/>
  <c r="I12" i="14"/>
  <c r="I39" i="14" s="1"/>
  <c r="I55" i="14" s="1"/>
  <c r="E12" i="14"/>
  <c r="O11" i="14"/>
  <c r="Q11" i="14" s="1"/>
  <c r="K11" i="14"/>
  <c r="G11" i="14"/>
  <c r="C11" i="14"/>
  <c r="M10" i="14"/>
  <c r="M37" i="14" s="1"/>
  <c r="M53" i="14" s="1"/>
  <c r="I10" i="14"/>
  <c r="I37" i="14" s="1"/>
  <c r="I53" i="14" s="1"/>
  <c r="E10" i="14"/>
  <c r="O9" i="14"/>
  <c r="O36" i="14" s="1"/>
  <c r="K9" i="14"/>
  <c r="G9" i="14"/>
  <c r="C9" i="14"/>
  <c r="M8" i="14"/>
  <c r="I8" i="14"/>
  <c r="E8" i="14"/>
  <c r="E35" i="14" s="1"/>
  <c r="E51" i="14" s="1"/>
  <c r="O7" i="14"/>
  <c r="Q7" i="14"/>
  <c r="K7" i="14"/>
  <c r="G7" i="14"/>
  <c r="C7" i="14"/>
  <c r="M6" i="14"/>
  <c r="I6" i="14"/>
  <c r="I33" i="14" s="1"/>
  <c r="I49" i="14" s="1"/>
  <c r="E6" i="14"/>
  <c r="O5" i="14"/>
  <c r="K5" i="14"/>
  <c r="G5" i="14"/>
  <c r="C5" i="14"/>
  <c r="C32" i="14" s="1"/>
  <c r="C48" i="14" s="1"/>
  <c r="O55" i="17"/>
  <c r="Q55" i="17" s="1"/>
  <c r="O53" i="17"/>
  <c r="O51" i="17"/>
  <c r="Q35" i="17"/>
  <c r="J40" i="15"/>
  <c r="J56" i="15" s="1"/>
  <c r="B40" i="15"/>
  <c r="B56" i="15" s="1"/>
  <c r="L39" i="15"/>
  <c r="L55" i="15" s="1"/>
  <c r="H39" i="15"/>
  <c r="H55" i="15" s="1"/>
  <c r="D39" i="15"/>
  <c r="D55" i="15" s="1"/>
  <c r="N38" i="15"/>
  <c r="N54" i="15" s="1"/>
  <c r="B38" i="15"/>
  <c r="B54" i="15" s="1"/>
  <c r="H37" i="15"/>
  <c r="H53" i="15" s="1"/>
  <c r="F36" i="15"/>
  <c r="F52" i="15" s="1"/>
  <c r="D35" i="15"/>
  <c r="D51" i="15" s="1"/>
  <c r="N34" i="15"/>
  <c r="N50" i="15" s="1"/>
  <c r="F34" i="15"/>
  <c r="F50" i="15" s="1"/>
  <c r="B34" i="15"/>
  <c r="B50" i="15" s="1"/>
  <c r="Q34" i="6"/>
  <c r="I32" i="3"/>
  <c r="I48" i="3" s="1"/>
  <c r="K32" i="3"/>
  <c r="K48" i="3" s="1"/>
  <c r="C33" i="3"/>
  <c r="C49" i="3" s="1"/>
  <c r="K33" i="3"/>
  <c r="K49" i="3" s="1"/>
  <c r="M33" i="3"/>
  <c r="M49" i="3" s="1"/>
  <c r="E34" i="3"/>
  <c r="E50" i="3" s="1"/>
  <c r="M34" i="3"/>
  <c r="M50" i="3" s="1"/>
  <c r="O34" i="3"/>
  <c r="O50" i="3" s="1"/>
  <c r="G35" i="3"/>
  <c r="G51" i="3" s="1"/>
  <c r="O35" i="3"/>
  <c r="O51" i="3" s="1"/>
  <c r="C36" i="3"/>
  <c r="C52" i="3" s="1"/>
  <c r="K36" i="3"/>
  <c r="K52" i="3" s="1"/>
  <c r="E37" i="3"/>
  <c r="E53" i="3" s="1"/>
  <c r="M37" i="3"/>
  <c r="M53" i="3" s="1"/>
  <c r="C38" i="3"/>
  <c r="C54" i="3" s="1"/>
  <c r="G38" i="3"/>
  <c r="G54" i="3" s="1"/>
  <c r="O38" i="3"/>
  <c r="O54" i="3" s="1"/>
  <c r="I39" i="3"/>
  <c r="I55" i="3" s="1"/>
  <c r="F40" i="3"/>
  <c r="F56" i="3" s="1"/>
  <c r="J40" i="3"/>
  <c r="J56" i="3" s="1"/>
  <c r="N40" i="3"/>
  <c r="N56" i="3" s="1"/>
  <c r="E31" i="3"/>
  <c r="E47" i="3" s="1"/>
  <c r="I31" i="3"/>
  <c r="I47" i="3" s="1"/>
  <c r="M31" i="3"/>
  <c r="M47" i="3" s="1"/>
  <c r="C5" i="9"/>
  <c r="C32" i="9" s="1"/>
  <c r="C48" i="9" s="1"/>
  <c r="E5" i="9"/>
  <c r="E32" i="9"/>
  <c r="E48" i="9" s="1"/>
  <c r="G5" i="9"/>
  <c r="G32" i="9" s="1"/>
  <c r="G48" i="9" s="1"/>
  <c r="I5" i="9"/>
  <c r="I32" i="9" s="1"/>
  <c r="I48" i="9" s="1"/>
  <c r="K5" i="9"/>
  <c r="K32" i="9" s="1"/>
  <c r="K48" i="9" s="1"/>
  <c r="M5" i="9"/>
  <c r="M32" i="9" s="1"/>
  <c r="M48" i="9" s="1"/>
  <c r="O5" i="9"/>
  <c r="C6" i="9"/>
  <c r="C33" i="9" s="1"/>
  <c r="C49" i="9" s="1"/>
  <c r="E6" i="9"/>
  <c r="E33" i="9" s="1"/>
  <c r="E49" i="9" s="1"/>
  <c r="G6" i="9"/>
  <c r="G33" i="9" s="1"/>
  <c r="G49" i="9" s="1"/>
  <c r="I6" i="9"/>
  <c r="I33" i="9" s="1"/>
  <c r="I49" i="9" s="1"/>
  <c r="K6" i="9"/>
  <c r="K33" i="9" s="1"/>
  <c r="K49" i="9" s="1"/>
  <c r="M6" i="9"/>
  <c r="M33" i="9" s="1"/>
  <c r="M49" i="9" s="1"/>
  <c r="O6" i="9"/>
  <c r="C7" i="9"/>
  <c r="C34" i="9" s="1"/>
  <c r="C50" i="9" s="1"/>
  <c r="E7" i="9"/>
  <c r="E34" i="9" s="1"/>
  <c r="E50" i="9" s="1"/>
  <c r="G7" i="9"/>
  <c r="G34" i="9"/>
  <c r="G50" i="9" s="1"/>
  <c r="I7" i="9"/>
  <c r="I34" i="9" s="1"/>
  <c r="I50" i="9" s="1"/>
  <c r="K7" i="9"/>
  <c r="K34" i="9" s="1"/>
  <c r="K50" i="9" s="1"/>
  <c r="M7" i="9"/>
  <c r="M34" i="9"/>
  <c r="M50" i="9" s="1"/>
  <c r="O7" i="9"/>
  <c r="O34" i="9" s="1"/>
  <c r="O50" i="9" s="1"/>
  <c r="C8" i="9"/>
  <c r="C35" i="9"/>
  <c r="C51" i="9" s="1"/>
  <c r="E8" i="9"/>
  <c r="E35" i="9" s="1"/>
  <c r="E51" i="9" s="1"/>
  <c r="B5" i="9"/>
  <c r="B32" i="9" s="1"/>
  <c r="B48" i="9" s="1"/>
  <c r="F5" i="9"/>
  <c r="F32" i="9" s="1"/>
  <c r="F48" i="9" s="1"/>
  <c r="J5" i="9"/>
  <c r="J32" i="9" s="1"/>
  <c r="J48" i="9" s="1"/>
  <c r="N5" i="9"/>
  <c r="N32" i="9"/>
  <c r="N48" i="9" s="1"/>
  <c r="D6" i="9"/>
  <c r="D33" i="9" s="1"/>
  <c r="D49" i="9" s="1"/>
  <c r="H6" i="9"/>
  <c r="H33" i="9"/>
  <c r="H49" i="9" s="1"/>
  <c r="L6" i="9"/>
  <c r="L33" i="9"/>
  <c r="L49" i="9" s="1"/>
  <c r="B7" i="9"/>
  <c r="B34" i="9"/>
  <c r="B50" i="9"/>
  <c r="F7" i="9"/>
  <c r="F34" i="9" s="1"/>
  <c r="F50" i="9" s="1"/>
  <c r="J7" i="9"/>
  <c r="J34" i="9"/>
  <c r="J50" i="9" s="1"/>
  <c r="N7" i="9"/>
  <c r="N34" i="9"/>
  <c r="N50" i="9" s="1"/>
  <c r="D8" i="9"/>
  <c r="D35" i="9"/>
  <c r="D51" i="9" s="1"/>
  <c r="F8" i="9"/>
  <c r="F35" i="9" s="1"/>
  <c r="F51" i="9" s="1"/>
  <c r="H8" i="9"/>
  <c r="H35" i="9" s="1"/>
  <c r="H51" i="9" s="1"/>
  <c r="J8" i="9"/>
  <c r="J35" i="9"/>
  <c r="J51" i="9" s="1"/>
  <c r="L8" i="9"/>
  <c r="L35" i="9" s="1"/>
  <c r="L51" i="9" s="1"/>
  <c r="N8" i="9"/>
  <c r="N35" i="9" s="1"/>
  <c r="B9" i="9"/>
  <c r="B36" i="9"/>
  <c r="B52" i="9" s="1"/>
  <c r="D9" i="9"/>
  <c r="D36" i="9"/>
  <c r="D52" i="9" s="1"/>
  <c r="F9" i="9"/>
  <c r="F36" i="9"/>
  <c r="F52" i="9" s="1"/>
  <c r="H9" i="9"/>
  <c r="H36" i="9" s="1"/>
  <c r="H52" i="9" s="1"/>
  <c r="J9" i="9"/>
  <c r="J36" i="9" s="1"/>
  <c r="J52" i="9" s="1"/>
  <c r="L9" i="9"/>
  <c r="L36" i="9"/>
  <c r="L52" i="9" s="1"/>
  <c r="N9" i="9"/>
  <c r="N36" i="9" s="1"/>
  <c r="N52" i="9" s="1"/>
  <c r="B10" i="9"/>
  <c r="B37" i="9" s="1"/>
  <c r="B53" i="9" s="1"/>
  <c r="D10" i="9"/>
  <c r="D37" i="9" s="1"/>
  <c r="D53" i="9" s="1"/>
  <c r="F10" i="9"/>
  <c r="F37" i="9" s="1"/>
  <c r="F53" i="9" s="1"/>
  <c r="H10" i="9"/>
  <c r="H37" i="9"/>
  <c r="H53" i="9" s="1"/>
  <c r="J10" i="9"/>
  <c r="J37" i="9" s="1"/>
  <c r="J53" i="9" s="1"/>
  <c r="L10" i="9"/>
  <c r="L37" i="9"/>
  <c r="L53" i="9" s="1"/>
  <c r="N10" i="9"/>
  <c r="N37" i="9" s="1"/>
  <c r="N53" i="9" s="1"/>
  <c r="B11" i="9"/>
  <c r="B38" i="9" s="1"/>
  <c r="B54" i="9" s="1"/>
  <c r="D11" i="9"/>
  <c r="D38" i="9"/>
  <c r="D54" i="9" s="1"/>
  <c r="F11" i="9"/>
  <c r="F38" i="9" s="1"/>
  <c r="F54" i="9" s="1"/>
  <c r="H11" i="9"/>
  <c r="H38" i="9"/>
  <c r="H54" i="9" s="1"/>
  <c r="J11" i="9"/>
  <c r="J38" i="9"/>
  <c r="J54" i="9" s="1"/>
  <c r="L11" i="9"/>
  <c r="L38" i="9"/>
  <c r="L54" i="9" s="1"/>
  <c r="N11" i="9"/>
  <c r="N38" i="9" s="1"/>
  <c r="B12" i="9"/>
  <c r="B39" i="9" s="1"/>
  <c r="B55" i="9" s="1"/>
  <c r="D12" i="9"/>
  <c r="D39" i="9" s="1"/>
  <c r="D55" i="9" s="1"/>
  <c r="F12" i="9"/>
  <c r="F39" i="9"/>
  <c r="F55" i="9" s="1"/>
  <c r="H12" i="9"/>
  <c r="H39" i="9" s="1"/>
  <c r="H55" i="9" s="1"/>
  <c r="J12" i="9"/>
  <c r="J39" i="9"/>
  <c r="J55" i="9" s="1"/>
  <c r="L12" i="9"/>
  <c r="L39" i="9" s="1"/>
  <c r="L55" i="9" s="1"/>
  <c r="N12" i="9"/>
  <c r="N39" i="9" s="1"/>
  <c r="N55" i="9" s="1"/>
  <c r="B13" i="9"/>
  <c r="B40" i="9" s="1"/>
  <c r="B56" i="9" s="1"/>
  <c r="D13" i="9"/>
  <c r="D40" i="9"/>
  <c r="D56" i="9" s="1"/>
  <c r="F13" i="9"/>
  <c r="F40" i="9" s="1"/>
  <c r="F56" i="9" s="1"/>
  <c r="H13" i="9"/>
  <c r="H40" i="9" s="1"/>
  <c r="H56" i="9" s="1"/>
  <c r="J13" i="9"/>
  <c r="J40" i="9" s="1"/>
  <c r="J56" i="9" s="1"/>
  <c r="L13" i="9"/>
  <c r="L40" i="9"/>
  <c r="L56" i="9" s="1"/>
  <c r="N13" i="9"/>
  <c r="N40" i="9" s="1"/>
  <c r="N56" i="9" s="1"/>
  <c r="C4" i="9"/>
  <c r="C31" i="9" s="1"/>
  <c r="C47" i="9" s="1"/>
  <c r="E4" i="9"/>
  <c r="E31" i="9" s="1"/>
  <c r="E47" i="9" s="1"/>
  <c r="G4" i="9"/>
  <c r="G31" i="9" s="1"/>
  <c r="G47" i="9" s="1"/>
  <c r="I4" i="9"/>
  <c r="I31" i="9" s="1"/>
  <c r="I47" i="9" s="1"/>
  <c r="K4" i="9"/>
  <c r="K31" i="9" s="1"/>
  <c r="K47" i="9" s="1"/>
  <c r="M4" i="9"/>
  <c r="M31" i="9"/>
  <c r="M47" i="9" s="1"/>
  <c r="O4" i="9"/>
  <c r="O31" i="9" s="1"/>
  <c r="O47" i="9" s="1"/>
  <c r="C33" i="15"/>
  <c r="C49" i="15" s="1"/>
  <c r="E33" i="15"/>
  <c r="E49" i="15" s="1"/>
  <c r="K33" i="15"/>
  <c r="K49" i="15" s="1"/>
  <c r="M33" i="15"/>
  <c r="M49" i="15" s="1"/>
  <c r="O33" i="15"/>
  <c r="I34" i="15"/>
  <c r="I50" i="15" s="1"/>
  <c r="O34" i="15"/>
  <c r="O50" i="15" s="1"/>
  <c r="C35" i="15"/>
  <c r="C51" i="15" s="1"/>
  <c r="G35" i="15"/>
  <c r="G51" i="15" s="1"/>
  <c r="K35" i="15"/>
  <c r="K51" i="15" s="1"/>
  <c r="C36" i="15"/>
  <c r="C52" i="15" s="1"/>
  <c r="G36" i="15"/>
  <c r="G52" i="15" s="1"/>
  <c r="K36" i="15"/>
  <c r="K52" i="15" s="1"/>
  <c r="O36" i="15"/>
  <c r="O52" i="15" s="1"/>
  <c r="E37" i="15"/>
  <c r="E53" i="15" s="1"/>
  <c r="G37" i="15"/>
  <c r="G53" i="15" s="1"/>
  <c r="I37" i="15"/>
  <c r="I53" i="15" s="1"/>
  <c r="M37" i="15"/>
  <c r="M53" i="15" s="1"/>
  <c r="O37" i="15"/>
  <c r="O53" i="15" s="1"/>
  <c r="C38" i="15"/>
  <c r="C54" i="15" s="1"/>
  <c r="K38" i="15"/>
  <c r="K54" i="15" s="1"/>
  <c r="E39" i="15"/>
  <c r="E55" i="15" s="1"/>
  <c r="G39" i="15"/>
  <c r="G55" i="15" s="1"/>
  <c r="K39" i="15"/>
  <c r="K55" i="15" s="1"/>
  <c r="O39" i="15"/>
  <c r="O55" i="15" s="1"/>
  <c r="E40" i="15"/>
  <c r="E56" i="15" s="1"/>
  <c r="I40" i="15"/>
  <c r="I56" i="15" s="1"/>
  <c r="M40" i="15"/>
  <c r="M56" i="15" s="1"/>
  <c r="D31" i="15"/>
  <c r="D47" i="15" s="1"/>
  <c r="H31" i="15"/>
  <c r="H47" i="15" s="1"/>
  <c r="J31" i="15"/>
  <c r="J47" i="15" s="1"/>
  <c r="B31" i="3"/>
  <c r="B47" i="3" s="1"/>
  <c r="B31" i="15"/>
  <c r="B47" i="15" s="1"/>
  <c r="L31" i="14"/>
  <c r="L47" i="14"/>
  <c r="J31" i="14"/>
  <c r="J47" i="14"/>
  <c r="O40" i="14"/>
  <c r="K40" i="14"/>
  <c r="K56" i="14"/>
  <c r="I40" i="14"/>
  <c r="I56" i="14" s="1"/>
  <c r="G40" i="14"/>
  <c r="G56" i="14" s="1"/>
  <c r="C40" i="14"/>
  <c r="C56" i="14" s="1"/>
  <c r="M39" i="14"/>
  <c r="M55" i="14"/>
  <c r="G39" i="14"/>
  <c r="G55" i="14"/>
  <c r="E39" i="14"/>
  <c r="E55" i="14"/>
  <c r="O38" i="14"/>
  <c r="Q38" i="14" s="1"/>
  <c r="M38" i="14"/>
  <c r="M54" i="14" s="1"/>
  <c r="K38" i="14"/>
  <c r="K54" i="14" s="1"/>
  <c r="G38" i="14"/>
  <c r="G54" i="14" s="1"/>
  <c r="E38" i="14"/>
  <c r="E54" i="14"/>
  <c r="C38" i="14"/>
  <c r="C54" i="14" s="1"/>
  <c r="K37" i="14"/>
  <c r="K53" i="14" s="1"/>
  <c r="E37" i="14"/>
  <c r="E53" i="14" s="1"/>
  <c r="C37" i="14"/>
  <c r="C53" i="14" s="1"/>
  <c r="K36" i="14"/>
  <c r="K52" i="14"/>
  <c r="I36" i="14"/>
  <c r="I52" i="14"/>
  <c r="G36" i="14"/>
  <c r="G52" i="14"/>
  <c r="C36" i="14"/>
  <c r="C52" i="14"/>
  <c r="O35" i="14"/>
  <c r="M35" i="14"/>
  <c r="M51" i="14"/>
  <c r="I35" i="14"/>
  <c r="I51" i="14" s="1"/>
  <c r="G35" i="14"/>
  <c r="G51" i="14" s="1"/>
  <c r="O34" i="14"/>
  <c r="M34" i="14"/>
  <c r="M50" i="14"/>
  <c r="K34" i="14"/>
  <c r="K50" i="14"/>
  <c r="G34" i="14"/>
  <c r="G50" i="14"/>
  <c r="E34" i="14"/>
  <c r="E50" i="14"/>
  <c r="C34" i="14"/>
  <c r="C50" i="14"/>
  <c r="M33" i="14"/>
  <c r="M49" i="14"/>
  <c r="E33" i="14"/>
  <c r="E49" i="14"/>
  <c r="C33" i="14"/>
  <c r="C49" i="14"/>
  <c r="O32" i="14"/>
  <c r="O48" i="14" s="1"/>
  <c r="Q48" i="14" s="1"/>
  <c r="Q32" i="14"/>
  <c r="K32" i="14"/>
  <c r="K48" i="14"/>
  <c r="G32" i="14"/>
  <c r="G48" i="14"/>
  <c r="L4" i="9"/>
  <c r="L31" i="9"/>
  <c r="L47" i="9" s="1"/>
  <c r="H4" i="9"/>
  <c r="H31" i="9"/>
  <c r="H47" i="9" s="1"/>
  <c r="D4" i="9"/>
  <c r="D31" i="9" s="1"/>
  <c r="D47" i="9" s="1"/>
  <c r="M13" i="9"/>
  <c r="M40" i="9" s="1"/>
  <c r="M56" i="9" s="1"/>
  <c r="I13" i="9"/>
  <c r="I40" i="9" s="1"/>
  <c r="I56" i="9" s="1"/>
  <c r="E13" i="9"/>
  <c r="E40" i="9"/>
  <c r="E56" i="9" s="1"/>
  <c r="O12" i="9"/>
  <c r="Q12" i="9" s="1"/>
  <c r="K12" i="9"/>
  <c r="K39" i="9" s="1"/>
  <c r="K55" i="9" s="1"/>
  <c r="G12" i="9"/>
  <c r="G39" i="9" s="1"/>
  <c r="G55" i="9" s="1"/>
  <c r="C12" i="9"/>
  <c r="C39" i="9" s="1"/>
  <c r="C55" i="9" s="1"/>
  <c r="M11" i="9"/>
  <c r="M38" i="9"/>
  <c r="M54" i="9" s="1"/>
  <c r="I11" i="9"/>
  <c r="I38" i="9" s="1"/>
  <c r="I54" i="9" s="1"/>
  <c r="E11" i="9"/>
  <c r="E38" i="9" s="1"/>
  <c r="E54" i="9" s="1"/>
  <c r="O10" i="9"/>
  <c r="O37" i="9" s="1"/>
  <c r="K10" i="9"/>
  <c r="K37" i="9"/>
  <c r="K53" i="9" s="1"/>
  <c r="G10" i="9"/>
  <c r="G37" i="9" s="1"/>
  <c r="G53" i="9" s="1"/>
  <c r="C10" i="9"/>
  <c r="C37" i="9" s="1"/>
  <c r="C53" i="9" s="1"/>
  <c r="M9" i="9"/>
  <c r="M36" i="9"/>
  <c r="M52" i="9" s="1"/>
  <c r="I9" i="9"/>
  <c r="I36" i="9" s="1"/>
  <c r="I52" i="9" s="1"/>
  <c r="E9" i="9"/>
  <c r="E36" i="9" s="1"/>
  <c r="E52" i="9" s="1"/>
  <c r="O8" i="9"/>
  <c r="K8" i="9"/>
  <c r="K35" i="9" s="1"/>
  <c r="K51" i="9" s="1"/>
  <c r="G8" i="9"/>
  <c r="G35" i="9"/>
  <c r="G51" i="9" s="1"/>
  <c r="L7" i="9"/>
  <c r="L34" i="9"/>
  <c r="L50" i="9" s="1"/>
  <c r="D7" i="9"/>
  <c r="D34" i="9"/>
  <c r="D50" i="9" s="1"/>
  <c r="J6" i="9"/>
  <c r="J33" i="9" s="1"/>
  <c r="J49" i="9" s="1"/>
  <c r="B6" i="9"/>
  <c r="B33" i="9" s="1"/>
  <c r="B49" i="9" s="1"/>
  <c r="H5" i="9"/>
  <c r="H32" i="9"/>
  <c r="H48" i="9"/>
  <c r="B5" i="3"/>
  <c r="B32" i="3" s="1"/>
  <c r="B48" i="3" s="1"/>
  <c r="D5" i="3"/>
  <c r="D32" i="3" s="1"/>
  <c r="D48" i="3" s="1"/>
  <c r="F5" i="3"/>
  <c r="F32" i="3" s="1"/>
  <c r="F48" i="3" s="1"/>
  <c r="H5" i="3"/>
  <c r="H32" i="3" s="1"/>
  <c r="H48" i="3" s="1"/>
  <c r="J5" i="3"/>
  <c r="J32" i="3" s="1"/>
  <c r="J48" i="3" s="1"/>
  <c r="L5" i="3"/>
  <c r="L32" i="3" s="1"/>
  <c r="L48" i="3" s="1"/>
  <c r="N5" i="3"/>
  <c r="B6" i="3"/>
  <c r="B33" i="3" s="1"/>
  <c r="B49" i="3" s="1"/>
  <c r="D6" i="3"/>
  <c r="D33" i="3" s="1"/>
  <c r="D49" i="3" s="1"/>
  <c r="F6" i="3"/>
  <c r="F33" i="3" s="1"/>
  <c r="F49" i="3" s="1"/>
  <c r="H6" i="3"/>
  <c r="H33" i="3" s="1"/>
  <c r="H49" i="3" s="1"/>
  <c r="J6" i="3"/>
  <c r="J33" i="3" s="1"/>
  <c r="J49" i="3" s="1"/>
  <c r="L6" i="3"/>
  <c r="L33" i="3" s="1"/>
  <c r="L49" i="3" s="1"/>
  <c r="N6" i="3"/>
  <c r="N33" i="3" s="1"/>
  <c r="N49" i="3" s="1"/>
  <c r="B7" i="3"/>
  <c r="B34" i="3" s="1"/>
  <c r="B50" i="3" s="1"/>
  <c r="D7" i="3"/>
  <c r="D34" i="3" s="1"/>
  <c r="D50" i="3" s="1"/>
  <c r="F7" i="3"/>
  <c r="F34" i="3" s="1"/>
  <c r="F50" i="3" s="1"/>
  <c r="H7" i="3"/>
  <c r="H34" i="3" s="1"/>
  <c r="H50" i="3" s="1"/>
  <c r="J7" i="3"/>
  <c r="J34" i="3" s="1"/>
  <c r="J50" i="3" s="1"/>
  <c r="L7" i="3"/>
  <c r="L34" i="3" s="1"/>
  <c r="L50" i="3" s="1"/>
  <c r="N7" i="3"/>
  <c r="Q7" i="3" s="1"/>
  <c r="B8" i="3"/>
  <c r="B35" i="3" s="1"/>
  <c r="B51" i="3" s="1"/>
  <c r="D8" i="3"/>
  <c r="D35" i="3" s="1"/>
  <c r="D51" i="3" s="1"/>
  <c r="F8" i="3"/>
  <c r="F35" i="3" s="1"/>
  <c r="F51" i="3" s="1"/>
  <c r="H8" i="3"/>
  <c r="H35" i="3" s="1"/>
  <c r="H51" i="3" s="1"/>
  <c r="J8" i="3"/>
  <c r="J35" i="3" s="1"/>
  <c r="J51" i="3" s="1"/>
  <c r="L8" i="3"/>
  <c r="L35" i="3" s="1"/>
  <c r="L51" i="3" s="1"/>
  <c r="N8" i="3"/>
  <c r="Q8" i="3" s="1"/>
  <c r="B9" i="3"/>
  <c r="B36" i="3" s="1"/>
  <c r="B52" i="3" s="1"/>
  <c r="O33" i="9"/>
  <c r="O49" i="9" s="1"/>
  <c r="O50" i="14"/>
  <c r="O56" i="14"/>
  <c r="O33" i="14"/>
  <c r="O49" i="14"/>
  <c r="O51" i="14"/>
  <c r="O37" i="14"/>
  <c r="Q5" i="14"/>
  <c r="Q31" i="17"/>
  <c r="O35" i="9"/>
  <c r="O51" i="9" s="1"/>
  <c r="O50" i="2"/>
  <c r="O53" i="14"/>
  <c r="O35" i="10"/>
  <c r="O51" i="10" s="1"/>
  <c r="Q9" i="19"/>
  <c r="Q13" i="19"/>
  <c r="O31" i="19"/>
  <c r="O47" i="19" s="1"/>
  <c r="N47" i="6"/>
  <c r="Q47" i="6"/>
  <c r="O54" i="6"/>
  <c r="O51" i="6"/>
  <c r="Q35" i="6"/>
  <c r="O50" i="17"/>
  <c r="Q34" i="17"/>
  <c r="Q51" i="17"/>
  <c r="N49" i="6"/>
  <c r="Q33" i="6"/>
  <c r="O48" i="6"/>
  <c r="Q48" i="6"/>
  <c r="Q32" i="6"/>
  <c r="N56" i="6"/>
  <c r="Q40" i="6"/>
  <c r="O53" i="6"/>
  <c r="Q53" i="6"/>
  <c r="Q37" i="6"/>
  <c r="N54" i="17"/>
  <c r="Q38" i="17"/>
  <c r="O37" i="18"/>
  <c r="O53" i="18" s="1"/>
  <c r="F36" i="3"/>
  <c r="F52" i="3" s="1"/>
  <c r="J36" i="3"/>
  <c r="J52" i="3" s="1"/>
  <c r="N36" i="3"/>
  <c r="N52" i="3" s="1"/>
  <c r="D37" i="3"/>
  <c r="D53" i="3" s="1"/>
  <c r="H37" i="3"/>
  <c r="H53" i="3" s="1"/>
  <c r="J37" i="3"/>
  <c r="J53" i="3" s="1"/>
  <c r="L37" i="3"/>
  <c r="L53" i="3" s="1"/>
  <c r="B38" i="3"/>
  <c r="B54" i="3" s="1"/>
  <c r="F38" i="3"/>
  <c r="F54" i="3" s="1"/>
  <c r="J38" i="3"/>
  <c r="J54" i="3" s="1"/>
  <c r="N38" i="3"/>
  <c r="N54" i="3" s="1"/>
  <c r="D39" i="3"/>
  <c r="D55" i="3" s="1"/>
  <c r="H39" i="3"/>
  <c r="H55" i="3" s="1"/>
  <c r="L39" i="3"/>
  <c r="L55" i="3" s="1"/>
  <c r="N39" i="3"/>
  <c r="N55" i="3" s="1"/>
  <c r="B40" i="3"/>
  <c r="B56" i="3" s="1"/>
  <c r="C40" i="3"/>
  <c r="C56" i="3" s="1"/>
  <c r="K40" i="3"/>
  <c r="K56" i="3" s="1"/>
  <c r="F31" i="3"/>
  <c r="F47" i="3" s="1"/>
  <c r="N31" i="3"/>
  <c r="N47" i="3" s="1"/>
  <c r="C32" i="5"/>
  <c r="C48" i="5" s="1"/>
  <c r="G32" i="5"/>
  <c r="G48" i="5" s="1"/>
  <c r="K32" i="5"/>
  <c r="K48" i="5" s="1"/>
  <c r="O32" i="5"/>
  <c r="O48" i="5" s="1"/>
  <c r="E33" i="5"/>
  <c r="E49" i="5" s="1"/>
  <c r="I33" i="5"/>
  <c r="I49" i="5" s="1"/>
  <c r="M33" i="5"/>
  <c r="M49" i="5" s="1"/>
  <c r="C34" i="5"/>
  <c r="C50" i="5" s="1"/>
  <c r="G34" i="5"/>
  <c r="G50" i="5" s="1"/>
  <c r="K34" i="5"/>
  <c r="K50" i="5" s="1"/>
  <c r="O34" i="5"/>
  <c r="O50" i="5" s="1"/>
  <c r="E35" i="5"/>
  <c r="E51" i="5" s="1"/>
  <c r="I35" i="5"/>
  <c r="I51" i="5" s="1"/>
  <c r="M35" i="5"/>
  <c r="M51" i="5" s="1"/>
  <c r="C36" i="5"/>
  <c r="C52" i="5" s="1"/>
  <c r="G36" i="5"/>
  <c r="G52" i="5" s="1"/>
  <c r="K36" i="5"/>
  <c r="K52" i="5" s="1"/>
  <c r="O36" i="5"/>
  <c r="O52" i="5" s="1"/>
  <c r="E37" i="5"/>
  <c r="E53" i="5" s="1"/>
  <c r="I37" i="5"/>
  <c r="I53" i="5" s="1"/>
  <c r="M37" i="5"/>
  <c r="M53" i="5" s="1"/>
  <c r="C38" i="5"/>
  <c r="C54" i="5" s="1"/>
  <c r="G38" i="5"/>
  <c r="G54" i="5" s="1"/>
  <c r="K38" i="5"/>
  <c r="K54" i="5" s="1"/>
  <c r="O38" i="5"/>
  <c r="O54" i="5" s="1"/>
  <c r="E39" i="5"/>
  <c r="E55" i="5" s="1"/>
  <c r="I39" i="5"/>
  <c r="I55" i="5" s="1"/>
  <c r="M39" i="5"/>
  <c r="M55" i="5" s="1"/>
  <c r="C40" i="5"/>
  <c r="C56" i="5" s="1"/>
  <c r="G40" i="5"/>
  <c r="G56" i="5" s="1"/>
  <c r="K40" i="5"/>
  <c r="K56" i="5" s="1"/>
  <c r="O40" i="5"/>
  <c r="O56" i="5" s="1"/>
  <c r="F31" i="5"/>
  <c r="F47" i="5" s="1"/>
  <c r="J31" i="5"/>
  <c r="J47" i="5" s="1"/>
  <c r="N31" i="5"/>
  <c r="N47" i="5" s="1"/>
  <c r="D32" i="5"/>
  <c r="D48" i="5" s="1"/>
  <c r="H32" i="5"/>
  <c r="H48" i="5" s="1"/>
  <c r="L32" i="5"/>
  <c r="L48" i="5" s="1"/>
  <c r="B33" i="5"/>
  <c r="B49" i="5" s="1"/>
  <c r="F33" i="5"/>
  <c r="F49" i="5" s="1"/>
  <c r="J33" i="5"/>
  <c r="J49" i="5" s="1"/>
  <c r="N33" i="5"/>
  <c r="N49" i="5" s="1"/>
  <c r="D34" i="5"/>
  <c r="D50" i="5" s="1"/>
  <c r="H34" i="5"/>
  <c r="H50" i="5" s="1"/>
  <c r="L34" i="5"/>
  <c r="L50" i="5" s="1"/>
  <c r="B35" i="5"/>
  <c r="B51" i="5" s="1"/>
  <c r="F35" i="5"/>
  <c r="F51" i="5" s="1"/>
  <c r="J35" i="5"/>
  <c r="J51" i="5" s="1"/>
  <c r="N35" i="5"/>
  <c r="N51" i="5" s="1"/>
  <c r="D36" i="5"/>
  <c r="D52" i="5" s="1"/>
  <c r="H36" i="5"/>
  <c r="H52" i="5" s="1"/>
  <c r="J36" i="5"/>
  <c r="J52" i="5" s="1"/>
  <c r="L36" i="5"/>
  <c r="L52" i="5" s="1"/>
  <c r="B37" i="5"/>
  <c r="B53" i="5" s="1"/>
  <c r="D37" i="5"/>
  <c r="D53" i="5" s="1"/>
  <c r="F37" i="5"/>
  <c r="F53" i="5" s="1"/>
  <c r="J37" i="5"/>
  <c r="J53" i="5" s="1"/>
  <c r="L37" i="5"/>
  <c r="L53" i="5" s="1"/>
  <c r="N37" i="5"/>
  <c r="N53" i="5" s="1"/>
  <c r="B38" i="5"/>
  <c r="B54" i="5" s="1"/>
  <c r="D38" i="5"/>
  <c r="D54" i="5" s="1"/>
  <c r="F38" i="5"/>
  <c r="F54" i="5" s="1"/>
  <c r="H38" i="5"/>
  <c r="H54" i="5" s="1"/>
  <c r="J38" i="5"/>
  <c r="J54" i="5" s="1"/>
  <c r="L38" i="5"/>
  <c r="L54" i="5" s="1"/>
  <c r="N38" i="5"/>
  <c r="N54" i="5" s="1"/>
  <c r="B39" i="5"/>
  <c r="B55" i="5" s="1"/>
  <c r="D39" i="5"/>
  <c r="D55" i="5" s="1"/>
  <c r="F39" i="5"/>
  <c r="F55" i="5" s="1"/>
  <c r="H39" i="5"/>
  <c r="H55" i="5" s="1"/>
  <c r="J39" i="5"/>
  <c r="J55" i="5" s="1"/>
  <c r="L39" i="5"/>
  <c r="L55" i="5" s="1"/>
  <c r="N39" i="5"/>
  <c r="N55" i="5" s="1"/>
  <c r="B40" i="5"/>
  <c r="B56" i="5" s="1"/>
  <c r="D40" i="5"/>
  <c r="D56" i="5" s="1"/>
  <c r="F40" i="5"/>
  <c r="F56" i="5" s="1"/>
  <c r="H40" i="5"/>
  <c r="H56" i="5" s="1"/>
  <c r="J40" i="5"/>
  <c r="J56" i="5" s="1"/>
  <c r="L40" i="5"/>
  <c r="L56" i="5" s="1"/>
  <c r="N40" i="5"/>
  <c r="N56" i="5" s="1"/>
  <c r="C31" i="5"/>
  <c r="C47" i="5" s="1"/>
  <c r="E31" i="5"/>
  <c r="E47" i="5" s="1"/>
  <c r="G31" i="5"/>
  <c r="G47" i="5" s="1"/>
  <c r="I31" i="5"/>
  <c r="I47" i="5" s="1"/>
  <c r="K31" i="5"/>
  <c r="K47" i="5" s="1"/>
  <c r="M31" i="5"/>
  <c r="M47" i="5" s="1"/>
  <c r="O31" i="5"/>
  <c r="O47" i="5" s="1"/>
  <c r="B32" i="2"/>
  <c r="B48" i="2" s="1"/>
  <c r="D32" i="2"/>
  <c r="D48" i="2" s="1"/>
  <c r="F32" i="2"/>
  <c r="F48" i="2" s="1"/>
  <c r="H32" i="2"/>
  <c r="H48" i="2" s="1"/>
  <c r="J32" i="2"/>
  <c r="J48" i="2" s="1"/>
  <c r="L32" i="2"/>
  <c r="L48" i="2" s="1"/>
  <c r="N32" i="2"/>
  <c r="N48" i="2" s="1"/>
  <c r="B33" i="2"/>
  <c r="B49" i="2" s="1"/>
  <c r="D33" i="2"/>
  <c r="D49" i="2" s="1"/>
  <c r="F33" i="2"/>
  <c r="F49" i="2" s="1"/>
  <c r="H33" i="2"/>
  <c r="H49" i="2" s="1"/>
  <c r="J33" i="2"/>
  <c r="J49" i="2" s="1"/>
  <c r="L33" i="2"/>
  <c r="L49" i="2" s="1"/>
  <c r="N33" i="2"/>
  <c r="N49" i="2" s="1"/>
  <c r="B34" i="2"/>
  <c r="B50" i="2" s="1"/>
  <c r="F34" i="2"/>
  <c r="F50" i="2" s="1"/>
  <c r="J34" i="2"/>
  <c r="J50" i="2" s="1"/>
  <c r="N34" i="2"/>
  <c r="Q34" i="2" s="1"/>
  <c r="D35" i="2"/>
  <c r="D51" i="2" s="1"/>
  <c r="H35" i="2"/>
  <c r="H51" i="2" s="1"/>
  <c r="L35" i="2"/>
  <c r="L51" i="2" s="1"/>
  <c r="B36" i="2"/>
  <c r="B52" i="2" s="1"/>
  <c r="F36" i="2"/>
  <c r="F52" i="2" s="1"/>
  <c r="J36" i="2"/>
  <c r="J52" i="2" s="1"/>
  <c r="N36" i="2"/>
  <c r="N52" i="2" s="1"/>
  <c r="D37" i="2"/>
  <c r="D53" i="2" s="1"/>
  <c r="H37" i="2"/>
  <c r="H53" i="2" s="1"/>
  <c r="L37" i="2"/>
  <c r="L53" i="2" s="1"/>
  <c r="B38" i="2"/>
  <c r="B54" i="2" s="1"/>
  <c r="F38" i="2"/>
  <c r="F54" i="2" s="1"/>
  <c r="J38" i="2"/>
  <c r="J54" i="2" s="1"/>
  <c r="N38" i="2"/>
  <c r="D39" i="2"/>
  <c r="D55" i="2" s="1"/>
  <c r="H39" i="2"/>
  <c r="H55" i="2" s="1"/>
  <c r="L39" i="2"/>
  <c r="L55" i="2" s="1"/>
  <c r="B40" i="2"/>
  <c r="B56" i="2"/>
  <c r="F40" i="2"/>
  <c r="F56" i="2" s="1"/>
  <c r="J40" i="2"/>
  <c r="J56" i="2" s="1"/>
  <c r="N40" i="2"/>
  <c r="N56" i="2" s="1"/>
  <c r="E31" i="2"/>
  <c r="E47" i="2" s="1"/>
  <c r="I31" i="2"/>
  <c r="I47" i="2" s="1"/>
  <c r="M31" i="2"/>
  <c r="M47" i="2" s="1"/>
  <c r="E33" i="2"/>
  <c r="E49" i="2" s="1"/>
  <c r="I33" i="2"/>
  <c r="I49" i="2" s="1"/>
  <c r="M33" i="2"/>
  <c r="M49" i="2" s="1"/>
  <c r="O33" i="2"/>
  <c r="O49" i="2" s="1"/>
  <c r="C35" i="2"/>
  <c r="C51" i="2" s="1"/>
  <c r="E35" i="2"/>
  <c r="E51" i="2" s="1"/>
  <c r="G35" i="2"/>
  <c r="G51" i="2" s="1"/>
  <c r="I35" i="2"/>
  <c r="I51" i="2" s="1"/>
  <c r="K35" i="2"/>
  <c r="K51" i="2" s="1"/>
  <c r="M35" i="2"/>
  <c r="M51" i="2" s="1"/>
  <c r="O35" i="2"/>
  <c r="O51" i="2" s="1"/>
  <c r="C37" i="2"/>
  <c r="C53" i="2" s="1"/>
  <c r="E37" i="2"/>
  <c r="E53" i="2" s="1"/>
  <c r="G37" i="2"/>
  <c r="G53" i="2" s="1"/>
  <c r="I37" i="2"/>
  <c r="I53" i="2" s="1"/>
  <c r="K37" i="2"/>
  <c r="K53" i="2" s="1"/>
  <c r="M37" i="2"/>
  <c r="M53" i="2" s="1"/>
  <c r="O37" i="2"/>
  <c r="O53" i="2" s="1"/>
  <c r="C39" i="2"/>
  <c r="C55" i="2" s="1"/>
  <c r="E39" i="2"/>
  <c r="E55" i="2" s="1"/>
  <c r="G39" i="2"/>
  <c r="G55" i="2" s="1"/>
  <c r="I39" i="2"/>
  <c r="I55" i="2" s="1"/>
  <c r="K39" i="2"/>
  <c r="K55" i="2" s="1"/>
  <c r="M39" i="2"/>
  <c r="M55" i="2" s="1"/>
  <c r="O39" i="2"/>
  <c r="O55" i="2" s="1"/>
  <c r="D31" i="2"/>
  <c r="D47" i="2" s="1"/>
  <c r="F31" i="2"/>
  <c r="F47" i="2" s="1"/>
  <c r="H31" i="2"/>
  <c r="H47" i="2" s="1"/>
  <c r="J31" i="2"/>
  <c r="J47" i="2" s="1"/>
  <c r="L31" i="2"/>
  <c r="L47" i="2" s="1"/>
  <c r="N31" i="2"/>
  <c r="N47" i="2" s="1"/>
  <c r="D5" i="14"/>
  <c r="D32" i="14" s="1"/>
  <c r="D48" i="14" s="1"/>
  <c r="H5" i="14"/>
  <c r="H32" i="14"/>
  <c r="H48" i="14"/>
  <c r="L5" i="14"/>
  <c r="L32" i="14" s="1"/>
  <c r="L48" i="14" s="1"/>
  <c r="B6" i="14"/>
  <c r="B33" i="14"/>
  <c r="B49" i="14" s="1"/>
  <c r="F6" i="14"/>
  <c r="F33" i="14"/>
  <c r="F49" i="14"/>
  <c r="J6" i="14"/>
  <c r="J33" i="14"/>
  <c r="J49" i="14" s="1"/>
  <c r="N6" i="14"/>
  <c r="N33" i="14" s="1"/>
  <c r="D7" i="14"/>
  <c r="D34" i="14"/>
  <c r="D50" i="14"/>
  <c r="H7" i="14"/>
  <c r="H34" i="14"/>
  <c r="H50" i="14" s="1"/>
  <c r="L7" i="14"/>
  <c r="L34" i="14" s="1"/>
  <c r="L50" i="14" s="1"/>
  <c r="B8" i="14"/>
  <c r="B35" i="14"/>
  <c r="B51" i="14" s="1"/>
  <c r="F8" i="14"/>
  <c r="F35" i="14" s="1"/>
  <c r="F51" i="14" s="1"/>
  <c r="J8" i="14"/>
  <c r="J35" i="14"/>
  <c r="J51" i="14"/>
  <c r="N8" i="14"/>
  <c r="Q8" i="14" s="1"/>
  <c r="D9" i="14"/>
  <c r="D36" i="14"/>
  <c r="D52" i="14" s="1"/>
  <c r="H9" i="14"/>
  <c r="H36" i="14" s="1"/>
  <c r="H52" i="14" s="1"/>
  <c r="L9" i="14"/>
  <c r="L36" i="14"/>
  <c r="L52" i="14" s="1"/>
  <c r="B10" i="14"/>
  <c r="B37" i="14" s="1"/>
  <c r="B53" i="14" s="1"/>
  <c r="F10" i="14"/>
  <c r="F37" i="14"/>
  <c r="F53" i="14"/>
  <c r="J10" i="14"/>
  <c r="J37" i="14" s="1"/>
  <c r="J53" i="14" s="1"/>
  <c r="N10" i="14"/>
  <c r="D11" i="14"/>
  <c r="D38" i="14" s="1"/>
  <c r="D54" i="14" s="1"/>
  <c r="H11" i="14"/>
  <c r="H38" i="14"/>
  <c r="H54" i="14" s="1"/>
  <c r="L11" i="14"/>
  <c r="L38" i="14" s="1"/>
  <c r="L54" i="14" s="1"/>
  <c r="B12" i="14"/>
  <c r="B39" i="14"/>
  <c r="B55" i="14"/>
  <c r="F12" i="14"/>
  <c r="F39" i="14" s="1"/>
  <c r="F55" i="14" s="1"/>
  <c r="J12" i="14"/>
  <c r="J39" i="14"/>
  <c r="J55" i="14" s="1"/>
  <c r="N12" i="14"/>
  <c r="D13" i="14"/>
  <c r="D40" i="14"/>
  <c r="D56" i="14" s="1"/>
  <c r="H13" i="14"/>
  <c r="H40" i="14" s="1"/>
  <c r="H56" i="14" s="1"/>
  <c r="L13" i="14"/>
  <c r="L40" i="14"/>
  <c r="L56" i="14"/>
  <c r="C4" i="14"/>
  <c r="C31" i="14" s="1"/>
  <c r="C47" i="14" s="1"/>
  <c r="G4" i="14"/>
  <c r="G31" i="14"/>
  <c r="G47" i="14" s="1"/>
  <c r="K4" i="14"/>
  <c r="K31" i="14"/>
  <c r="K47" i="14"/>
  <c r="O4" i="14"/>
  <c r="Q4" i="14"/>
  <c r="O40" i="17"/>
  <c r="Q13" i="17"/>
  <c r="D5" i="9"/>
  <c r="D32" i="9"/>
  <c r="D48" i="9" s="1"/>
  <c r="F6" i="9"/>
  <c r="F33" i="9"/>
  <c r="F49" i="9" s="1"/>
  <c r="H7" i="9"/>
  <c r="H34" i="9" s="1"/>
  <c r="H50" i="9" s="1"/>
  <c r="I8" i="9"/>
  <c r="I35" i="9" s="1"/>
  <c r="I51" i="9" s="1"/>
  <c r="C9" i="9"/>
  <c r="C36" i="9"/>
  <c r="C52" i="9" s="1"/>
  <c r="K9" i="9"/>
  <c r="K36" i="9" s="1"/>
  <c r="K52" i="9" s="1"/>
  <c r="E10" i="9"/>
  <c r="E37" i="9" s="1"/>
  <c r="E53" i="9" s="1"/>
  <c r="M10" i="9"/>
  <c r="M37" i="9"/>
  <c r="M53" i="9" s="1"/>
  <c r="G11" i="9"/>
  <c r="G38" i="9"/>
  <c r="G54" i="9" s="1"/>
  <c r="O11" i="9"/>
  <c r="I12" i="9"/>
  <c r="I39" i="9" s="1"/>
  <c r="I55" i="9" s="1"/>
  <c r="C13" i="9"/>
  <c r="C40" i="9"/>
  <c r="C56" i="9" s="1"/>
  <c r="K13" i="9"/>
  <c r="K40" i="9" s="1"/>
  <c r="K56" i="9" s="1"/>
  <c r="F4" i="9"/>
  <c r="F31" i="9" s="1"/>
  <c r="F47" i="9" s="1"/>
  <c r="N4" i="9"/>
  <c r="N31" i="9" s="1"/>
  <c r="Q31" i="9" s="1"/>
  <c r="Q4" i="9"/>
  <c r="L5" i="9"/>
  <c r="L32" i="9"/>
  <c r="L48" i="9" s="1"/>
  <c r="B8" i="9"/>
  <c r="B35" i="9" s="1"/>
  <c r="B51" i="9" s="1"/>
  <c r="G9" i="9"/>
  <c r="G36" i="9" s="1"/>
  <c r="G52" i="9" s="1"/>
  <c r="I10" i="9"/>
  <c r="I37" i="9"/>
  <c r="I53" i="9" s="1"/>
  <c r="K11" i="9"/>
  <c r="K38" i="9" s="1"/>
  <c r="K54" i="9" s="1"/>
  <c r="M12" i="9"/>
  <c r="M39" i="9" s="1"/>
  <c r="M55" i="9" s="1"/>
  <c r="O13" i="9"/>
  <c r="N6" i="9"/>
  <c r="N33" i="9" s="1"/>
  <c r="N49" i="9" s="1"/>
  <c r="Q6" i="9"/>
  <c r="M8" i="9"/>
  <c r="M35" i="9" s="1"/>
  <c r="M51" i="9" s="1"/>
  <c r="O9" i="9"/>
  <c r="C11" i="9"/>
  <c r="C38" i="9" s="1"/>
  <c r="C54" i="9" s="1"/>
  <c r="E12" i="9"/>
  <c r="E39" i="9" s="1"/>
  <c r="E55" i="9" s="1"/>
  <c r="G13" i="9"/>
  <c r="G40" i="9" s="1"/>
  <c r="G56" i="9" s="1"/>
  <c r="J4" i="9"/>
  <c r="J31" i="9" s="1"/>
  <c r="J47" i="9" s="1"/>
  <c r="B4" i="9"/>
  <c r="B31" i="9"/>
  <c r="B47" i="9" s="1"/>
  <c r="O56" i="17"/>
  <c r="Q56" i="17"/>
  <c r="Q40" i="17"/>
  <c r="N39" i="14"/>
  <c r="N55" i="14"/>
  <c r="O38" i="9"/>
  <c r="O54" i="9" s="1"/>
  <c r="N37" i="14"/>
  <c r="N53" i="14" s="1"/>
  <c r="Q10" i="14"/>
  <c r="Q6" i="14"/>
  <c r="N35" i="15"/>
  <c r="N51" i="15" s="1"/>
  <c r="Q7" i="9"/>
  <c r="Q13" i="2"/>
  <c r="Q10" i="10"/>
  <c r="O36" i="10"/>
  <c r="O52" i="10" s="1"/>
  <c r="Q12" i="10"/>
  <c r="Q8" i="10"/>
  <c r="N39" i="10"/>
  <c r="N55" i="10" s="1"/>
  <c r="O38" i="10"/>
  <c r="O54" i="10" s="1"/>
  <c r="N32" i="3"/>
  <c r="N48" i="3" s="1"/>
  <c r="Q11" i="5"/>
  <c r="O31" i="14"/>
  <c r="O36" i="9"/>
  <c r="O52" i="9" s="1"/>
  <c r="Q54" i="17"/>
  <c r="O36" i="17"/>
  <c r="O52" i="17" s="1"/>
  <c r="Q52" i="17" s="1"/>
  <c r="Q9" i="17"/>
  <c r="Q48" i="17"/>
  <c r="Q49" i="6"/>
  <c r="O47" i="14"/>
  <c r="O36" i="3" l="1"/>
  <c r="O52" i="3" s="1"/>
  <c r="N49" i="14"/>
  <c r="Q49" i="14" s="1"/>
  <c r="Q33" i="14"/>
  <c r="O52" i="14"/>
  <c r="Q52" i="14" s="1"/>
  <c r="Q36" i="14"/>
  <c r="Q34" i="14"/>
  <c r="N50" i="14"/>
  <c r="Q50" i="14" s="1"/>
  <c r="N56" i="14"/>
  <c r="Q56" i="14" s="1"/>
  <c r="Q40" i="14"/>
  <c r="Q31" i="14"/>
  <c r="N47" i="14"/>
  <c r="Q47" i="14" s="1"/>
  <c r="O55" i="14"/>
  <c r="Q55" i="14" s="1"/>
  <c r="Q39" i="14"/>
  <c r="Q53" i="14"/>
  <c r="N38" i="6"/>
  <c r="Q11" i="6"/>
  <c r="Q12" i="14"/>
  <c r="Q13" i="14"/>
  <c r="O49" i="17"/>
  <c r="Q49" i="17" s="1"/>
  <c r="Q13" i="9"/>
  <c r="Q36" i="6"/>
  <c r="Q9" i="14"/>
  <c r="O54" i="14"/>
  <c r="Q54" i="14" s="1"/>
  <c r="Q32" i="17"/>
  <c r="Q4" i="10"/>
  <c r="N40" i="18"/>
  <c r="N56" i="18" s="1"/>
  <c r="Q13" i="18"/>
  <c r="O32" i="18"/>
  <c r="O48" i="18" s="1"/>
  <c r="Q5" i="18"/>
  <c r="Q36" i="17"/>
  <c r="N35" i="14"/>
  <c r="Q37" i="17"/>
  <c r="Q37" i="14"/>
  <c r="Q31" i="6"/>
  <c r="Q5" i="9"/>
  <c r="Q6" i="17"/>
  <c r="Q5" i="17"/>
  <c r="Q6" i="10"/>
  <c r="O55" i="6"/>
  <c r="Q55" i="6" s="1"/>
  <c r="Q39" i="6"/>
  <c r="Q7" i="15"/>
  <c r="Q9" i="5"/>
  <c r="N33" i="10"/>
  <c r="N49" i="10" s="1"/>
  <c r="Q7" i="2"/>
  <c r="N38" i="10"/>
  <c r="N54" i="10" s="1"/>
  <c r="O31" i="10"/>
  <c r="O47" i="10" s="1"/>
  <c r="Q13" i="10"/>
  <c r="Q9" i="10"/>
  <c r="Q5" i="10"/>
  <c r="Q7" i="10"/>
  <c r="N35" i="3"/>
  <c r="N51" i="3" s="1"/>
  <c r="Q5" i="3"/>
  <c r="Q10" i="3"/>
  <c r="Q6" i="3"/>
  <c r="N34" i="3"/>
  <c r="N50" i="3" s="1"/>
  <c r="Q7" i="19"/>
  <c r="Q49" i="2"/>
  <c r="Q10" i="2"/>
  <c r="N50" i="2"/>
  <c r="Q36" i="2"/>
  <c r="O31" i="2"/>
  <c r="O47" i="2" s="1"/>
  <c r="Q47" i="2" s="1"/>
  <c r="Q8" i="5"/>
  <c r="N37" i="3"/>
  <c r="N53" i="3" s="1"/>
  <c r="O33" i="3"/>
  <c r="O49" i="3" s="1"/>
  <c r="Q13" i="3"/>
  <c r="Q12" i="3"/>
  <c r="O39" i="3"/>
  <c r="O55" i="3" s="1"/>
  <c r="O31" i="3"/>
  <c r="O47" i="3" s="1"/>
  <c r="Q4" i="19"/>
  <c r="Q6" i="19"/>
  <c r="Q11" i="19"/>
  <c r="O35" i="5"/>
  <c r="O51" i="5" s="1"/>
  <c r="Q6" i="5"/>
  <c r="Q12" i="19"/>
  <c r="Q10" i="19"/>
  <c r="Q8" i="19"/>
  <c r="Q5" i="5"/>
  <c r="N32" i="5"/>
  <c r="N48" i="5" s="1"/>
  <c r="Q12" i="5"/>
  <c r="O39" i="5"/>
  <c r="O55" i="5" s="1"/>
  <c r="O37" i="5"/>
  <c r="O53" i="5" s="1"/>
  <c r="Q10" i="5"/>
  <c r="N36" i="5"/>
  <c r="N52" i="5" s="1"/>
  <c r="Q7" i="5"/>
  <c r="Q52" i="2"/>
  <c r="Q33" i="2"/>
  <c r="Q38" i="2"/>
  <c r="Q50" i="2"/>
  <c r="Q53" i="2"/>
  <c r="N54" i="2"/>
  <c r="Q54" i="2" s="1"/>
  <c r="Q56" i="2"/>
  <c r="Q48" i="2"/>
  <c r="Q40" i="2"/>
  <c r="N35" i="2"/>
  <c r="Q32" i="2"/>
  <c r="Q37" i="2"/>
  <c r="N39" i="2"/>
  <c r="O35" i="1"/>
  <c r="O51" i="1" s="1"/>
  <c r="Q10" i="1"/>
  <c r="Q31" i="1"/>
  <c r="O40" i="1"/>
  <c r="Q40" i="1" s="1"/>
  <c r="Q32" i="1"/>
  <c r="Q36" i="1"/>
  <c r="Q47" i="1"/>
  <c r="Q54" i="1"/>
  <c r="Q52" i="1"/>
  <c r="Q38" i="1"/>
  <c r="Q34" i="1"/>
  <c r="Q51" i="1"/>
  <c r="Q48" i="1"/>
  <c r="Q37" i="1"/>
  <c r="O53" i="1"/>
  <c r="Q53" i="1" s="1"/>
  <c r="Q33" i="1"/>
  <c r="O49" i="1"/>
  <c r="Q49" i="1" s="1"/>
  <c r="O39" i="1"/>
  <c r="O50" i="1"/>
  <c r="Q50" i="1" s="1"/>
  <c r="Q35" i="1"/>
  <c r="O40" i="9"/>
  <c r="Q9" i="9"/>
  <c r="Q10" i="9"/>
  <c r="Q36" i="9"/>
  <c r="O32" i="9"/>
  <c r="O48" i="9" s="1"/>
  <c r="Q48" i="9"/>
  <c r="Q40" i="9"/>
  <c r="Q49" i="9"/>
  <c r="Q52" i="9"/>
  <c r="N47" i="9"/>
  <c r="Q47" i="9" s="1"/>
  <c r="Q50" i="9"/>
  <c r="O53" i="9"/>
  <c r="Q53" i="9" s="1"/>
  <c r="Q37" i="9"/>
  <c r="N51" i="9"/>
  <c r="Q51" i="9" s="1"/>
  <c r="Q35" i="9"/>
  <c r="N54" i="9"/>
  <c r="Q54" i="9" s="1"/>
  <c r="Q38" i="9"/>
  <c r="Q8" i="9"/>
  <c r="O56" i="9"/>
  <c r="Q56" i="9" s="1"/>
  <c r="Q32" i="9"/>
  <c r="Q11" i="9"/>
  <c r="O39" i="9"/>
  <c r="Q34" i="9"/>
  <c r="Q33" i="9"/>
  <c r="Q11" i="18"/>
  <c r="Q7" i="16"/>
  <c r="Q12" i="16"/>
  <c r="Q9" i="15"/>
  <c r="Q4" i="15"/>
  <c r="Q12" i="15"/>
  <c r="Q6" i="15"/>
  <c r="Q5" i="15"/>
  <c r="Q8" i="15"/>
  <c r="Q36" i="15"/>
  <c r="Q10" i="15"/>
  <c r="Q34" i="15"/>
  <c r="Q51" i="15"/>
  <c r="Q33" i="15"/>
  <c r="Q35" i="15"/>
  <c r="Q50" i="15"/>
  <c r="Q55" i="15"/>
  <c r="Q53" i="15"/>
  <c r="Q52" i="15"/>
  <c r="Q38" i="15"/>
  <c r="O54" i="15"/>
  <c r="Q54" i="15" s="1"/>
  <c r="N56" i="15"/>
  <c r="Q56" i="15" s="1"/>
  <c r="Q40" i="15"/>
  <c r="O32" i="15"/>
  <c r="Q37" i="15"/>
  <c r="O49" i="15"/>
  <c r="Q49" i="15" s="1"/>
  <c r="Q39" i="15"/>
  <c r="Q11" i="15"/>
  <c r="O31" i="15"/>
  <c r="Q13" i="15"/>
  <c r="Q6" i="16"/>
  <c r="Q49" i="16"/>
  <c r="Q9" i="16"/>
  <c r="Q10" i="16"/>
  <c r="Q5" i="16"/>
  <c r="Q55" i="16"/>
  <c r="N35" i="16"/>
  <c r="N51" i="16" s="1"/>
  <c r="Q51" i="16" s="1"/>
  <c r="Q8" i="16"/>
  <c r="Q32" i="16"/>
  <c r="N48" i="16"/>
  <c r="Q48" i="16" s="1"/>
  <c r="Q39" i="16"/>
  <c r="O31" i="16"/>
  <c r="Q4" i="16"/>
  <c r="Q37" i="16"/>
  <c r="O53" i="16"/>
  <c r="Q53" i="16" s="1"/>
  <c r="O40" i="16"/>
  <c r="Q13" i="16"/>
  <c r="N38" i="16"/>
  <c r="N54" i="16" s="1"/>
  <c r="Q54" i="16" s="1"/>
  <c r="Q11" i="16"/>
  <c r="N52" i="16"/>
  <c r="Q52" i="16" s="1"/>
  <c r="Q36" i="16"/>
  <c r="O50" i="16"/>
  <c r="Q50" i="16" s="1"/>
  <c r="Q34" i="16"/>
  <c r="Q33" i="16"/>
  <c r="Q8" i="18"/>
  <c r="Q10" i="18"/>
  <c r="Q53" i="18"/>
  <c r="Q51" i="18"/>
  <c r="Q37" i="18"/>
  <c r="O56" i="18"/>
  <c r="Q56" i="18" s="1"/>
  <c r="Q40" i="18"/>
  <c r="N49" i="18"/>
  <c r="Q49" i="18" s="1"/>
  <c r="Q33" i="18"/>
  <c r="Q39" i="18"/>
  <c r="O55" i="18"/>
  <c r="Q55" i="18" s="1"/>
  <c r="Q31" i="18"/>
  <c r="O47" i="18"/>
  <c r="Q47" i="18" s="1"/>
  <c r="Q38" i="18"/>
  <c r="Q36" i="18"/>
  <c r="O52" i="18"/>
  <c r="Q52" i="18" s="1"/>
  <c r="N50" i="18"/>
  <c r="Q50" i="18" s="1"/>
  <c r="Q34" i="18"/>
  <c r="Q32" i="18"/>
  <c r="N48" i="18"/>
  <c r="Q48" i="18" s="1"/>
  <c r="Q9" i="18"/>
  <c r="Q12" i="18"/>
  <c r="Q7" i="18"/>
  <c r="Q35" i="18"/>
  <c r="Q35" i="14" l="1"/>
  <c r="N51" i="14"/>
  <c r="Q51" i="14" s="1"/>
  <c r="N54" i="6"/>
  <c r="Q54" i="6" s="1"/>
  <c r="Q38" i="6"/>
  <c r="Q31" i="2"/>
  <c r="N51" i="2"/>
  <c r="Q51" i="2" s="1"/>
  <c r="Q35" i="2"/>
  <c r="N55" i="2"/>
  <c r="Q55" i="2" s="1"/>
  <c r="Q39" i="2"/>
  <c r="O56" i="1"/>
  <c r="Q56" i="1" s="1"/>
  <c r="Q39" i="1"/>
  <c r="O55" i="1"/>
  <c r="Q55" i="1" s="1"/>
  <c r="Q39" i="9"/>
  <c r="O55" i="9"/>
  <c r="Q55" i="9" s="1"/>
  <c r="Q35" i="16"/>
  <c r="Q31" i="15"/>
  <c r="O47" i="15"/>
  <c r="Q47" i="15" s="1"/>
  <c r="Q32" i="15"/>
  <c r="O48" i="15"/>
  <c r="Q48" i="15" s="1"/>
  <c r="O47" i="16"/>
  <c r="Q47" i="16" s="1"/>
  <c r="Q31" i="16"/>
  <c r="O56" i="16"/>
  <c r="Q56" i="16" s="1"/>
  <c r="Q40" i="16"/>
  <c r="Q38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Di_Stefano</author>
  </authors>
  <commentList>
    <comment ref="A22" authorId="0" shapeId="0" xr:uid="{00000000-0006-0000-0100-000001000000}">
      <text>
        <r>
          <rPr>
            <sz val="8"/>
            <color indexed="81"/>
            <rFont val="Tahoma"/>
            <family val="2"/>
          </rPr>
          <t>compresa piccola colazione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Di_Stefano</author>
  </authors>
  <commentList>
    <comment ref="A22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Di_Stefano:</t>
        </r>
        <r>
          <rPr>
            <sz val="8"/>
            <color indexed="81"/>
            <rFont val="Tahoma"/>
            <family val="2"/>
          </rPr>
          <t xml:space="preserve">
compresa piccola colazione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Di_Stefano</author>
  </authors>
  <commentList>
    <comment ref="A2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Di_Stefano:</t>
        </r>
        <r>
          <rPr>
            <sz val="8"/>
            <color indexed="81"/>
            <rFont val="Tahoma"/>
            <family val="2"/>
          </rPr>
          <t xml:space="preserve">
compresa piccola colazione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Di_Stefano</author>
  </authors>
  <commentList>
    <comment ref="A22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Di_Stefano:</t>
        </r>
        <r>
          <rPr>
            <sz val="8"/>
            <color indexed="81"/>
            <rFont val="Tahoma"/>
            <family val="2"/>
          </rPr>
          <t xml:space="preserve">
compresa piccola colazione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Di_Stefano</author>
  </authors>
  <commentList>
    <comment ref="A2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Di_Stefano:</t>
        </r>
        <r>
          <rPr>
            <sz val="8"/>
            <color indexed="81"/>
            <rFont val="Tahoma"/>
            <family val="2"/>
          </rPr>
          <t xml:space="preserve">
compresa piccola colazione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Di_Stefano</author>
  </authors>
  <commentList>
    <comment ref="A2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Di_Stefano:</t>
        </r>
        <r>
          <rPr>
            <sz val="8"/>
            <color indexed="81"/>
            <rFont val="Tahoma"/>
            <family val="2"/>
          </rPr>
          <t xml:space="preserve">
compresa piccola colazione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Di_Stefano</author>
  </authors>
  <commentList>
    <comment ref="A22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Di_Stefano:</t>
        </r>
        <r>
          <rPr>
            <sz val="8"/>
            <color indexed="81"/>
            <rFont val="Tahoma"/>
            <family val="2"/>
          </rPr>
          <t xml:space="preserve">
compresa piccola colazione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Di_Stefano</author>
  </authors>
  <commentList>
    <comment ref="A22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>Di_Stefano:</t>
        </r>
        <r>
          <rPr>
            <sz val="8"/>
            <color indexed="81"/>
            <rFont val="Tahoma"/>
            <family val="2"/>
          </rPr>
          <t xml:space="preserve">
compresa piccola colazione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Di_Stefano</author>
  </authors>
  <commentList>
    <comment ref="A22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Di_Stefano:</t>
        </r>
        <r>
          <rPr>
            <sz val="8"/>
            <color indexed="81"/>
            <rFont val="Tahoma"/>
            <family val="2"/>
          </rPr>
          <t xml:space="preserve">
compresa piccola colazione</t>
        </r>
      </text>
    </comment>
  </commentList>
</comments>
</file>

<file path=xl/sharedStrings.xml><?xml version="1.0" encoding="utf-8"?>
<sst xmlns="http://schemas.openxmlformats.org/spreadsheetml/2006/main" count="930" uniqueCount="58">
  <si>
    <t>biglietto viaggio</t>
  </si>
  <si>
    <t>pernottamento</t>
  </si>
  <si>
    <t>vitto</t>
  </si>
  <si>
    <t>A/R</t>
  </si>
  <si>
    <t>aereo</t>
  </si>
  <si>
    <t>hotel</t>
  </si>
  <si>
    <t>ristorante</t>
  </si>
  <si>
    <t>classe C</t>
  </si>
  <si>
    <t>varie</t>
  </si>
  <si>
    <t>durata</t>
  </si>
  <si>
    <t>T</t>
  </si>
  <si>
    <t>B</t>
  </si>
  <si>
    <t>P</t>
  </si>
  <si>
    <t>V</t>
  </si>
  <si>
    <t>N</t>
  </si>
  <si>
    <t>VA</t>
  </si>
  <si>
    <t>giorni</t>
  </si>
  <si>
    <t>D</t>
  </si>
  <si>
    <t>U</t>
  </si>
  <si>
    <t>numero</t>
  </si>
  <si>
    <t>GG</t>
  </si>
  <si>
    <t>n. partecipanti</t>
  </si>
  <si>
    <t>giorni missione</t>
  </si>
  <si>
    <t>giorni nolo</t>
  </si>
  <si>
    <t>simbolo</t>
  </si>
  <si>
    <t xml:space="preserve"> n. partecipanti</t>
  </si>
  <si>
    <t>noleggio/taxi</t>
  </si>
  <si>
    <t xml:space="preserve">tempo  viaggio </t>
  </si>
  <si>
    <t>elementi di costo per viaggi e missioni</t>
  </si>
  <si>
    <t>biglietto viaggio + alloggio + vitto + nolo auto/taxi + varie</t>
  </si>
  <si>
    <t>ogni giorno in più</t>
  </si>
  <si>
    <t>treno</t>
  </si>
  <si>
    <t>COSTO DI UNA MISSIONE IN USA (Euro )</t>
  </si>
  <si>
    <t>COSTO NOLEGGIO AUTO PER UNA MISSIONE IN USA (  Euro )</t>
  </si>
  <si>
    <t>€/notte</t>
  </si>
  <si>
    <t>€/pasto</t>
  </si>
  <si>
    <t>€/giorno</t>
  </si>
  <si>
    <t>COSTO NOLEGGIO AUTO PER UNA MISSIONE IN EUROPA ( Euro )</t>
  </si>
  <si>
    <t>COSTO DI UNA MISSIONE IN EUROPA (Euro )</t>
  </si>
  <si>
    <t>COSTO NOLEGGIO AUTO PER UNA MISSIONE IN ITALIA ( Euro )</t>
  </si>
  <si>
    <t>AGGIORNATO ALL'…..</t>
  </si>
  <si>
    <t>COSTO DI UNA MISSIONE MALINDI (Euro )</t>
  </si>
  <si>
    <t>COSTO NOLEGGIO AUTO PER UNA MISSIONE MALINDI (  Euro )</t>
  </si>
  <si>
    <t>=($A33*$D$21+($E$30-$D$20)*$A33*$D$22+$B$30*$A33*$D$23+2*($E$30-$D$20)*$A33*$D$23+$E6+$E$30*$A33*$D$25)'</t>
  </si>
  <si>
    <t>=($A33*$D$21+($B$30-$D$20)*$A33*$D$22+1*$B$30*$A33*$D$23+E$6+$B$30*$A33*$D$25)'</t>
  </si>
  <si>
    <t>COSTO NOLEGGIO AUTO PER UNA MISSIONE MOSCA (  Euro )</t>
  </si>
  <si>
    <t>COSTO DI UNA MISSIONE MOSCA (Euro )</t>
  </si>
  <si>
    <t>COSTO DI UNA MISSIONE IN GIAPPONE (Euro )</t>
  </si>
  <si>
    <t>COSTO NOLEGGIO AUTO PER UNA MISSIONE IN GIAPPONE (  Euro )</t>
  </si>
  <si>
    <t>ogni giorno in più fino a 3 sett.</t>
  </si>
  <si>
    <t>COSTO MEDIO DI UNA MISSIONE IN ITALIA CON UTILIZZO DEL MEZZO AEREO ( Euro )</t>
  </si>
  <si>
    <t>COSTO MEDIO DI UNA MISSIONE IN ITALIA CON UTILIZZO DEL TRENO ( Euro )</t>
  </si>
  <si>
    <t>COSTO MEDIO DI UNA MISSIONE IN ITALIA CON UTILIZZO DELL' AUTO ( Euro )</t>
  </si>
  <si>
    <t>COSTO NOLEGGIO AUTO PER UNA MISSIONE IA KOUROU (  Euro )</t>
  </si>
  <si>
    <t>COSTO DI UNA MISSIONE IA KOUROU (Euro )</t>
  </si>
  <si>
    <t>COSTO DI UNA MISSIONE SAMARA (Euro )</t>
  </si>
  <si>
    <t>COSTO DI UNA MISSIONE BAIKONUR (Euro )</t>
  </si>
  <si>
    <t>taxi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</si>
</sst>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_-* #,##0.00_-;\-* #,##0.00_-;_-* &quot;-&quot;??_-;_-@_-"/>
  </numFmts>
  <fonts count="9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Font="1"/>
    <xf numFmtId="0" fontId="5" fillId="0" borderId="0" xfId="0" applyFont="1"/>
    <xf numFmtId="0" fontId="4" fillId="0" borderId="2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165" fontId="4" fillId="0" borderId="7" xfId="1" applyNumberFormat="1" applyFont="1" applyBorder="1"/>
    <xf numFmtId="165" fontId="4" fillId="0" borderId="8" xfId="1" applyNumberFormat="1" applyFont="1" applyBorder="1"/>
    <xf numFmtId="165" fontId="4" fillId="0" borderId="6" xfId="1" applyNumberFormat="1" applyFont="1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165" fontId="4" fillId="0" borderId="6" xfId="0" applyNumberFormat="1" applyFont="1" applyBorder="1"/>
    <xf numFmtId="165" fontId="4" fillId="0" borderId="7" xfId="0" applyNumberFormat="1" applyFont="1" applyBorder="1"/>
    <xf numFmtId="165" fontId="4" fillId="0" borderId="8" xfId="0" applyNumberFormat="1" applyFont="1" applyBorder="1"/>
    <xf numFmtId="2" fontId="4" fillId="0" borderId="6" xfId="1" applyNumberFormat="1" applyFont="1" applyBorder="1" applyAlignment="1">
      <alignment horizontal="center"/>
    </xf>
    <xf numFmtId="2" fontId="4" fillId="0" borderId="0" xfId="0" applyNumberFormat="1" applyFont="1"/>
    <xf numFmtId="2" fontId="4" fillId="0" borderId="6" xfId="0" applyNumberFormat="1" applyFont="1" applyBorder="1"/>
    <xf numFmtId="2" fontId="4" fillId="0" borderId="7" xfId="0" applyNumberFormat="1" applyFont="1" applyBorder="1"/>
    <xf numFmtId="2" fontId="4" fillId="0" borderId="2" xfId="1" applyNumberFormat="1" applyFont="1" applyBorder="1" applyAlignment="1">
      <alignment horizontal="center"/>
    </xf>
    <xf numFmtId="2" fontId="4" fillId="0" borderId="8" xfId="0" applyNumberFormat="1" applyFont="1" applyBorder="1"/>
    <xf numFmtId="165" fontId="4" fillId="0" borderId="0" xfId="0" applyNumberFormat="1" applyFont="1"/>
    <xf numFmtId="0" fontId="6" fillId="0" borderId="0" xfId="0" applyFont="1"/>
    <xf numFmtId="0" fontId="4" fillId="0" borderId="9" xfId="0" applyFont="1" applyBorder="1"/>
    <xf numFmtId="0" fontId="4" fillId="0" borderId="10" xfId="0" applyFont="1" applyBorder="1"/>
    <xf numFmtId="0" fontId="0" fillId="0" borderId="0" xfId="0" quotePrefix="1"/>
    <xf numFmtId="165" fontId="4" fillId="0" borderId="7" xfId="1" applyNumberFormat="1" applyFont="1" applyFill="1" applyBorder="1"/>
    <xf numFmtId="165" fontId="0" fillId="0" borderId="0" xfId="0" applyNumberFormat="1" applyBorder="1"/>
    <xf numFmtId="0" fontId="4" fillId="2" borderId="0" xfId="0" applyFont="1" applyFill="1"/>
    <xf numFmtId="0" fontId="4" fillId="2" borderId="8" xfId="0" applyFont="1" applyFill="1" applyBorder="1"/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3" xfId="0" applyFont="1" applyFill="1" applyBorder="1" applyAlignment="1">
      <alignment horizontal="center"/>
    </xf>
    <xf numFmtId="165" fontId="4" fillId="2" borderId="2" xfId="0" applyNumberFormat="1" applyFont="1" applyFill="1" applyBorder="1"/>
    <xf numFmtId="165" fontId="4" fillId="2" borderId="6" xfId="0" applyNumberFormat="1" applyFont="1" applyFill="1" applyBorder="1"/>
    <xf numFmtId="0" fontId="4" fillId="2" borderId="4" xfId="0" applyFont="1" applyFill="1" applyBorder="1" applyAlignment="1">
      <alignment horizontal="center"/>
    </xf>
    <xf numFmtId="165" fontId="4" fillId="2" borderId="7" xfId="0" applyNumberFormat="1" applyFont="1" applyFill="1" applyBorder="1"/>
    <xf numFmtId="0" fontId="4" fillId="2" borderId="5" xfId="0" applyFont="1" applyFill="1" applyBorder="1" applyAlignment="1">
      <alignment horizontal="center"/>
    </xf>
    <xf numFmtId="165" fontId="4" fillId="2" borderId="8" xfId="0" applyNumberFormat="1" applyFont="1" applyFill="1" applyBorder="1"/>
    <xf numFmtId="165" fontId="4" fillId="0" borderId="8" xfId="1" applyNumberFormat="1" applyFont="1" applyFill="1" applyBorder="1"/>
    <xf numFmtId="165" fontId="4" fillId="2" borderId="0" xfId="0" applyNumberFormat="1" applyFont="1" applyFill="1"/>
    <xf numFmtId="0" fontId="4" fillId="2" borderId="8" xfId="0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Fill="1"/>
    <xf numFmtId="165" fontId="0" fillId="0" borderId="0" xfId="0" applyNumberFormat="1"/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91440</xdr:rowOff>
    </xdr:from>
    <xdr:to>
      <xdr:col>0</xdr:col>
      <xdr:colOff>114300</xdr:colOff>
      <xdr:row>31</xdr:row>
      <xdr:rowOff>22860</xdr:rowOff>
    </xdr:to>
    <xdr:sp macro="" textlink="">
      <xdr:nvSpPr>
        <xdr:cNvPr id="13440" name="Line 1">
          <a:extLst>
            <a:ext uri="{FF2B5EF4-FFF2-40B4-BE49-F238E27FC236}">
              <a16:creationId xmlns:a16="http://schemas.microsoft.com/office/drawing/2014/main" id="{00000000-0008-0000-0100-00008034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76200</xdr:rowOff>
    </xdr:from>
    <xdr:to>
      <xdr:col>1</xdr:col>
      <xdr:colOff>137160</xdr:colOff>
      <xdr:row>28</xdr:row>
      <xdr:rowOff>76200</xdr:rowOff>
    </xdr:to>
    <xdr:sp macro="" textlink="">
      <xdr:nvSpPr>
        <xdr:cNvPr id="13441" name="Line 2">
          <a:extLst>
            <a:ext uri="{FF2B5EF4-FFF2-40B4-BE49-F238E27FC236}">
              <a16:creationId xmlns:a16="http://schemas.microsoft.com/office/drawing/2014/main" id="{00000000-0008-0000-0100-000081340000}"/>
            </a:ext>
          </a:extLst>
        </xdr:cNvPr>
        <xdr:cNvSpPr>
          <a:spLocks noChangeShapeType="1"/>
        </xdr:cNvSpPr>
      </xdr:nvSpPr>
      <xdr:spPr bwMode="auto">
        <a:xfrm>
          <a:off x="1021080" y="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891540</xdr:colOff>
      <xdr:row>1</xdr:row>
      <xdr:rowOff>53340</xdr:rowOff>
    </xdr:from>
    <xdr:to>
      <xdr:col>1</xdr:col>
      <xdr:colOff>38100</xdr:colOff>
      <xdr:row>2</xdr:row>
      <xdr:rowOff>60960</xdr:rowOff>
    </xdr:to>
    <xdr:sp macro="" textlink="">
      <xdr:nvSpPr>
        <xdr:cNvPr id="13442" name="Line 3">
          <a:extLst>
            <a:ext uri="{FF2B5EF4-FFF2-40B4-BE49-F238E27FC236}">
              <a16:creationId xmlns:a16="http://schemas.microsoft.com/office/drawing/2014/main" id="{00000000-0008-0000-0100-000082340000}"/>
            </a:ext>
          </a:extLst>
        </xdr:cNvPr>
        <xdr:cNvSpPr>
          <a:spLocks noChangeShapeType="1"/>
        </xdr:cNvSpPr>
      </xdr:nvSpPr>
      <xdr:spPr bwMode="auto">
        <a:xfrm>
          <a:off x="89154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83820</xdr:rowOff>
    </xdr:from>
    <xdr:to>
      <xdr:col>0</xdr:col>
      <xdr:colOff>312420</xdr:colOff>
      <xdr:row>6</xdr:row>
      <xdr:rowOff>15240</xdr:rowOff>
    </xdr:to>
    <xdr:sp macro="" textlink="">
      <xdr:nvSpPr>
        <xdr:cNvPr id="13443" name="Line 4">
          <a:extLst>
            <a:ext uri="{FF2B5EF4-FFF2-40B4-BE49-F238E27FC236}">
              <a16:creationId xmlns:a16="http://schemas.microsoft.com/office/drawing/2014/main" id="{00000000-0008-0000-0100-000083340000}"/>
            </a:ext>
          </a:extLst>
        </xdr:cNvPr>
        <xdr:cNvSpPr>
          <a:spLocks noChangeShapeType="1"/>
        </xdr:cNvSpPr>
      </xdr:nvSpPr>
      <xdr:spPr bwMode="auto">
        <a:xfrm flipH="1">
          <a:off x="31242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</xdr:colOff>
      <xdr:row>21</xdr:row>
      <xdr:rowOff>68580</xdr:rowOff>
    </xdr:from>
    <xdr:to>
      <xdr:col>10</xdr:col>
      <xdr:colOff>434340</xdr:colOff>
      <xdr:row>21</xdr:row>
      <xdr:rowOff>68580</xdr:rowOff>
    </xdr:to>
    <xdr:sp macro="" textlink="">
      <xdr:nvSpPr>
        <xdr:cNvPr id="13444" name="Line 5">
          <a:extLst>
            <a:ext uri="{FF2B5EF4-FFF2-40B4-BE49-F238E27FC236}">
              <a16:creationId xmlns:a16="http://schemas.microsoft.com/office/drawing/2014/main" id="{00000000-0008-0000-0100-000084340000}"/>
            </a:ext>
          </a:extLst>
        </xdr:cNvPr>
        <xdr:cNvSpPr>
          <a:spLocks noChangeShapeType="1"/>
        </xdr:cNvSpPr>
      </xdr:nvSpPr>
      <xdr:spPr bwMode="auto">
        <a:xfrm flipV="1">
          <a:off x="6598920" y="0"/>
          <a:ext cx="411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91440</xdr:rowOff>
    </xdr:from>
    <xdr:to>
      <xdr:col>0</xdr:col>
      <xdr:colOff>114300</xdr:colOff>
      <xdr:row>47</xdr:row>
      <xdr:rowOff>22860</xdr:rowOff>
    </xdr:to>
    <xdr:sp macro="" textlink="">
      <xdr:nvSpPr>
        <xdr:cNvPr id="13445" name="Line 7">
          <a:extLst>
            <a:ext uri="{FF2B5EF4-FFF2-40B4-BE49-F238E27FC236}">
              <a16:creationId xmlns:a16="http://schemas.microsoft.com/office/drawing/2014/main" id="{00000000-0008-0000-0100-000085340000}"/>
            </a:ext>
          </a:extLst>
        </xdr:cNvPr>
        <xdr:cNvSpPr>
          <a:spLocks noChangeShapeType="1"/>
        </xdr:cNvSpPr>
      </xdr:nvSpPr>
      <xdr:spPr bwMode="auto">
        <a:xfrm>
          <a:off x="114300" y="60960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44</xdr:row>
      <xdr:rowOff>76200</xdr:rowOff>
    </xdr:from>
    <xdr:to>
      <xdr:col>1</xdr:col>
      <xdr:colOff>137160</xdr:colOff>
      <xdr:row>44</xdr:row>
      <xdr:rowOff>76200</xdr:rowOff>
    </xdr:to>
    <xdr:sp macro="" textlink="">
      <xdr:nvSpPr>
        <xdr:cNvPr id="13446" name="Line 8">
          <a:extLst>
            <a:ext uri="{FF2B5EF4-FFF2-40B4-BE49-F238E27FC236}">
              <a16:creationId xmlns:a16="http://schemas.microsoft.com/office/drawing/2014/main" id="{00000000-0008-0000-0100-000086340000}"/>
            </a:ext>
          </a:extLst>
        </xdr:cNvPr>
        <xdr:cNvSpPr>
          <a:spLocks noChangeShapeType="1"/>
        </xdr:cNvSpPr>
      </xdr:nvSpPr>
      <xdr:spPr bwMode="auto">
        <a:xfrm>
          <a:off x="1021080" y="46482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106680</xdr:rowOff>
    </xdr:from>
    <xdr:to>
      <xdr:col>0</xdr:col>
      <xdr:colOff>114300</xdr:colOff>
      <xdr:row>31</xdr:row>
      <xdr:rowOff>30480</xdr:rowOff>
    </xdr:to>
    <xdr:sp macro="" textlink="">
      <xdr:nvSpPr>
        <xdr:cNvPr id="4223" name="Line 1">
          <a:extLst>
            <a:ext uri="{FF2B5EF4-FFF2-40B4-BE49-F238E27FC236}">
              <a16:creationId xmlns:a16="http://schemas.microsoft.com/office/drawing/2014/main" id="{00000000-0008-0000-0A00-00007F1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1051560</xdr:colOff>
      <xdr:row>28</xdr:row>
      <xdr:rowOff>91440</xdr:rowOff>
    </xdr:from>
    <xdr:to>
      <xdr:col>1</xdr:col>
      <xdr:colOff>137160</xdr:colOff>
      <xdr:row>28</xdr:row>
      <xdr:rowOff>91440</xdr:rowOff>
    </xdr:to>
    <xdr:sp macro="" textlink="">
      <xdr:nvSpPr>
        <xdr:cNvPr id="4224" name="Line 2">
          <a:extLst>
            <a:ext uri="{FF2B5EF4-FFF2-40B4-BE49-F238E27FC236}">
              <a16:creationId xmlns:a16="http://schemas.microsoft.com/office/drawing/2014/main" id="{00000000-0008-0000-0A00-000080100000}"/>
            </a:ext>
          </a:extLst>
        </xdr:cNvPr>
        <xdr:cNvSpPr>
          <a:spLocks noChangeShapeType="1"/>
        </xdr:cNvSpPr>
      </xdr:nvSpPr>
      <xdr:spPr bwMode="auto">
        <a:xfrm>
          <a:off x="868680" y="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982980</xdr:colOff>
      <xdr:row>1</xdr:row>
      <xdr:rowOff>106680</xdr:rowOff>
    </xdr:from>
    <xdr:to>
      <xdr:col>1</xdr:col>
      <xdr:colOff>68580</xdr:colOff>
      <xdr:row>2</xdr:row>
      <xdr:rowOff>45720</xdr:rowOff>
    </xdr:to>
    <xdr:sp macro="" textlink="">
      <xdr:nvSpPr>
        <xdr:cNvPr id="4225" name="Line 3">
          <a:extLst>
            <a:ext uri="{FF2B5EF4-FFF2-40B4-BE49-F238E27FC236}">
              <a16:creationId xmlns:a16="http://schemas.microsoft.com/office/drawing/2014/main" id="{00000000-0008-0000-0A00-000081100000}"/>
            </a:ext>
          </a:extLst>
        </xdr:cNvPr>
        <xdr:cNvSpPr>
          <a:spLocks noChangeShapeType="1"/>
        </xdr:cNvSpPr>
      </xdr:nvSpPr>
      <xdr:spPr bwMode="auto">
        <a:xfrm>
          <a:off x="868680" y="0"/>
          <a:ext cx="685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99060</xdr:rowOff>
    </xdr:from>
    <xdr:to>
      <xdr:col>0</xdr:col>
      <xdr:colOff>320040</xdr:colOff>
      <xdr:row>5</xdr:row>
      <xdr:rowOff>60960</xdr:rowOff>
    </xdr:to>
    <xdr:sp macro="" textlink="">
      <xdr:nvSpPr>
        <xdr:cNvPr id="4226" name="Line 4">
          <a:extLst>
            <a:ext uri="{FF2B5EF4-FFF2-40B4-BE49-F238E27FC236}">
              <a16:creationId xmlns:a16="http://schemas.microsoft.com/office/drawing/2014/main" id="{00000000-0008-0000-0A00-000082100000}"/>
            </a:ext>
          </a:extLst>
        </xdr:cNvPr>
        <xdr:cNvSpPr>
          <a:spLocks noChangeShapeType="1"/>
        </xdr:cNvSpPr>
      </xdr:nvSpPr>
      <xdr:spPr bwMode="auto">
        <a:xfrm>
          <a:off x="312420" y="0"/>
          <a:ext cx="76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175260</xdr:colOff>
      <xdr:row>21</xdr:row>
      <xdr:rowOff>76200</xdr:rowOff>
    </xdr:from>
    <xdr:to>
      <xdr:col>10</xdr:col>
      <xdr:colOff>411480</xdr:colOff>
      <xdr:row>21</xdr:row>
      <xdr:rowOff>76200</xdr:rowOff>
    </xdr:to>
    <xdr:sp macro="" textlink="">
      <xdr:nvSpPr>
        <xdr:cNvPr id="4227" name="Line 5">
          <a:extLst>
            <a:ext uri="{FF2B5EF4-FFF2-40B4-BE49-F238E27FC236}">
              <a16:creationId xmlns:a16="http://schemas.microsoft.com/office/drawing/2014/main" id="{00000000-0008-0000-0A00-000083100000}"/>
            </a:ext>
          </a:extLst>
        </xdr:cNvPr>
        <xdr:cNvSpPr>
          <a:spLocks noChangeShapeType="1"/>
        </xdr:cNvSpPr>
      </xdr:nvSpPr>
      <xdr:spPr bwMode="auto">
        <a:xfrm flipV="1">
          <a:off x="6385560" y="0"/>
          <a:ext cx="236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106680</xdr:rowOff>
    </xdr:from>
    <xdr:to>
      <xdr:col>0</xdr:col>
      <xdr:colOff>114300</xdr:colOff>
      <xdr:row>47</xdr:row>
      <xdr:rowOff>30480</xdr:rowOff>
    </xdr:to>
    <xdr:sp macro="" textlink="">
      <xdr:nvSpPr>
        <xdr:cNvPr id="4228" name="Line 6">
          <a:extLst>
            <a:ext uri="{FF2B5EF4-FFF2-40B4-BE49-F238E27FC236}">
              <a16:creationId xmlns:a16="http://schemas.microsoft.com/office/drawing/2014/main" id="{00000000-0008-0000-0A00-000084100000}"/>
            </a:ext>
          </a:extLst>
        </xdr:cNvPr>
        <xdr:cNvSpPr>
          <a:spLocks noChangeShapeType="1"/>
        </xdr:cNvSpPr>
      </xdr:nvSpPr>
      <xdr:spPr bwMode="auto">
        <a:xfrm>
          <a:off x="114300" y="777240"/>
          <a:ext cx="0" cy="2590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1051560</xdr:colOff>
      <xdr:row>44</xdr:row>
      <xdr:rowOff>91440</xdr:rowOff>
    </xdr:from>
    <xdr:to>
      <xdr:col>1</xdr:col>
      <xdr:colOff>137160</xdr:colOff>
      <xdr:row>44</xdr:row>
      <xdr:rowOff>91440</xdr:rowOff>
    </xdr:to>
    <xdr:sp macro="" textlink="">
      <xdr:nvSpPr>
        <xdr:cNvPr id="4229" name="Line 7">
          <a:extLst>
            <a:ext uri="{FF2B5EF4-FFF2-40B4-BE49-F238E27FC236}">
              <a16:creationId xmlns:a16="http://schemas.microsoft.com/office/drawing/2014/main" id="{00000000-0008-0000-0A00-000085100000}"/>
            </a:ext>
          </a:extLst>
        </xdr:cNvPr>
        <xdr:cNvSpPr>
          <a:spLocks noChangeShapeType="1"/>
        </xdr:cNvSpPr>
      </xdr:nvSpPr>
      <xdr:spPr bwMode="auto">
        <a:xfrm>
          <a:off x="868680" y="59436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106680</xdr:rowOff>
    </xdr:from>
    <xdr:to>
      <xdr:col>0</xdr:col>
      <xdr:colOff>114300</xdr:colOff>
      <xdr:row>31</xdr:row>
      <xdr:rowOff>30480</xdr:rowOff>
    </xdr:to>
    <xdr:sp macro="" textlink="">
      <xdr:nvSpPr>
        <xdr:cNvPr id="18489" name="Line 1">
          <a:extLst>
            <a:ext uri="{FF2B5EF4-FFF2-40B4-BE49-F238E27FC236}">
              <a16:creationId xmlns:a16="http://schemas.microsoft.com/office/drawing/2014/main" id="{00000000-0008-0000-0B00-00003948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91440</xdr:rowOff>
    </xdr:from>
    <xdr:to>
      <xdr:col>1</xdr:col>
      <xdr:colOff>137160</xdr:colOff>
      <xdr:row>28</xdr:row>
      <xdr:rowOff>91440</xdr:rowOff>
    </xdr:to>
    <xdr:sp macro="" textlink="">
      <xdr:nvSpPr>
        <xdr:cNvPr id="18490" name="Line 2">
          <a:extLst>
            <a:ext uri="{FF2B5EF4-FFF2-40B4-BE49-F238E27FC236}">
              <a16:creationId xmlns:a16="http://schemas.microsoft.com/office/drawing/2014/main" id="{00000000-0008-0000-0B00-00003A480000}"/>
            </a:ext>
          </a:extLst>
        </xdr:cNvPr>
        <xdr:cNvSpPr>
          <a:spLocks noChangeShapeType="1"/>
        </xdr:cNvSpPr>
      </xdr:nvSpPr>
      <xdr:spPr bwMode="auto">
        <a:xfrm>
          <a:off x="1059180" y="0"/>
          <a:ext cx="1752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990600</xdr:colOff>
      <xdr:row>1</xdr:row>
      <xdr:rowOff>106680</xdr:rowOff>
    </xdr:from>
    <xdr:to>
      <xdr:col>1</xdr:col>
      <xdr:colOff>68580</xdr:colOff>
      <xdr:row>2</xdr:row>
      <xdr:rowOff>45720</xdr:rowOff>
    </xdr:to>
    <xdr:sp macro="" textlink="">
      <xdr:nvSpPr>
        <xdr:cNvPr id="18491" name="Line 3">
          <a:extLst>
            <a:ext uri="{FF2B5EF4-FFF2-40B4-BE49-F238E27FC236}">
              <a16:creationId xmlns:a16="http://schemas.microsoft.com/office/drawing/2014/main" id="{00000000-0008-0000-0B00-00003B480000}"/>
            </a:ext>
          </a:extLst>
        </xdr:cNvPr>
        <xdr:cNvSpPr>
          <a:spLocks noChangeShapeType="1"/>
        </xdr:cNvSpPr>
      </xdr:nvSpPr>
      <xdr:spPr bwMode="auto">
        <a:xfrm>
          <a:off x="990600" y="0"/>
          <a:ext cx="1752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99060</xdr:rowOff>
    </xdr:from>
    <xdr:to>
      <xdr:col>0</xdr:col>
      <xdr:colOff>320040</xdr:colOff>
      <xdr:row>5</xdr:row>
      <xdr:rowOff>60960</xdr:rowOff>
    </xdr:to>
    <xdr:sp macro="" textlink="">
      <xdr:nvSpPr>
        <xdr:cNvPr id="18492" name="Line 4">
          <a:extLst>
            <a:ext uri="{FF2B5EF4-FFF2-40B4-BE49-F238E27FC236}">
              <a16:creationId xmlns:a16="http://schemas.microsoft.com/office/drawing/2014/main" id="{00000000-0008-0000-0B00-00003C480000}"/>
            </a:ext>
          </a:extLst>
        </xdr:cNvPr>
        <xdr:cNvSpPr>
          <a:spLocks noChangeShapeType="1"/>
        </xdr:cNvSpPr>
      </xdr:nvSpPr>
      <xdr:spPr bwMode="auto">
        <a:xfrm>
          <a:off x="312420" y="0"/>
          <a:ext cx="76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129540</xdr:colOff>
      <xdr:row>21</xdr:row>
      <xdr:rowOff>91440</xdr:rowOff>
    </xdr:from>
    <xdr:to>
      <xdr:col>10</xdr:col>
      <xdr:colOff>434340</xdr:colOff>
      <xdr:row>21</xdr:row>
      <xdr:rowOff>91440</xdr:rowOff>
    </xdr:to>
    <xdr:sp macro="" textlink="">
      <xdr:nvSpPr>
        <xdr:cNvPr id="18493" name="Line 5">
          <a:extLst>
            <a:ext uri="{FF2B5EF4-FFF2-40B4-BE49-F238E27FC236}">
              <a16:creationId xmlns:a16="http://schemas.microsoft.com/office/drawing/2014/main" id="{00000000-0008-0000-0B00-00003D480000}"/>
            </a:ext>
          </a:extLst>
        </xdr:cNvPr>
        <xdr:cNvSpPr>
          <a:spLocks noChangeShapeType="1"/>
        </xdr:cNvSpPr>
      </xdr:nvSpPr>
      <xdr:spPr bwMode="auto">
        <a:xfrm flipV="1">
          <a:off x="6591300" y="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106680</xdr:rowOff>
    </xdr:from>
    <xdr:to>
      <xdr:col>0</xdr:col>
      <xdr:colOff>114300</xdr:colOff>
      <xdr:row>47</xdr:row>
      <xdr:rowOff>30480</xdr:rowOff>
    </xdr:to>
    <xdr:sp macro="" textlink="">
      <xdr:nvSpPr>
        <xdr:cNvPr id="18494" name="Line 6">
          <a:extLst>
            <a:ext uri="{FF2B5EF4-FFF2-40B4-BE49-F238E27FC236}">
              <a16:creationId xmlns:a16="http://schemas.microsoft.com/office/drawing/2014/main" id="{00000000-0008-0000-0B00-00003E480000}"/>
            </a:ext>
          </a:extLst>
        </xdr:cNvPr>
        <xdr:cNvSpPr>
          <a:spLocks noChangeShapeType="1"/>
        </xdr:cNvSpPr>
      </xdr:nvSpPr>
      <xdr:spPr bwMode="auto">
        <a:xfrm>
          <a:off x="114300" y="777240"/>
          <a:ext cx="0" cy="2590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44</xdr:row>
      <xdr:rowOff>91440</xdr:rowOff>
    </xdr:from>
    <xdr:to>
      <xdr:col>1</xdr:col>
      <xdr:colOff>137160</xdr:colOff>
      <xdr:row>44</xdr:row>
      <xdr:rowOff>91440</xdr:rowOff>
    </xdr:to>
    <xdr:sp macro="" textlink="">
      <xdr:nvSpPr>
        <xdr:cNvPr id="18495" name="Line 7">
          <a:extLst>
            <a:ext uri="{FF2B5EF4-FFF2-40B4-BE49-F238E27FC236}">
              <a16:creationId xmlns:a16="http://schemas.microsoft.com/office/drawing/2014/main" id="{00000000-0008-0000-0B00-00003F480000}"/>
            </a:ext>
          </a:extLst>
        </xdr:cNvPr>
        <xdr:cNvSpPr>
          <a:spLocks noChangeShapeType="1"/>
        </xdr:cNvSpPr>
      </xdr:nvSpPr>
      <xdr:spPr bwMode="auto">
        <a:xfrm>
          <a:off x="1059180" y="594360"/>
          <a:ext cx="1752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106680</xdr:rowOff>
    </xdr:from>
    <xdr:to>
      <xdr:col>0</xdr:col>
      <xdr:colOff>114300</xdr:colOff>
      <xdr:row>31</xdr:row>
      <xdr:rowOff>30480</xdr:rowOff>
    </xdr:to>
    <xdr:sp macro="" textlink="">
      <xdr:nvSpPr>
        <xdr:cNvPr id="5247" name="Line 1">
          <a:extLst>
            <a:ext uri="{FF2B5EF4-FFF2-40B4-BE49-F238E27FC236}">
              <a16:creationId xmlns:a16="http://schemas.microsoft.com/office/drawing/2014/main" id="{00000000-0008-0000-0C00-00007F14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91440</xdr:rowOff>
    </xdr:from>
    <xdr:to>
      <xdr:col>1</xdr:col>
      <xdr:colOff>137160</xdr:colOff>
      <xdr:row>28</xdr:row>
      <xdr:rowOff>91440</xdr:rowOff>
    </xdr:to>
    <xdr:sp macro="" textlink="">
      <xdr:nvSpPr>
        <xdr:cNvPr id="5248" name="Line 2">
          <a:extLst>
            <a:ext uri="{FF2B5EF4-FFF2-40B4-BE49-F238E27FC236}">
              <a16:creationId xmlns:a16="http://schemas.microsoft.com/office/drawing/2014/main" id="{00000000-0008-0000-0C00-000080140000}"/>
            </a:ext>
          </a:extLst>
        </xdr:cNvPr>
        <xdr:cNvSpPr>
          <a:spLocks noChangeShapeType="1"/>
        </xdr:cNvSpPr>
      </xdr:nvSpPr>
      <xdr:spPr bwMode="auto">
        <a:xfrm>
          <a:off x="1059180" y="0"/>
          <a:ext cx="1752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990600</xdr:colOff>
      <xdr:row>1</xdr:row>
      <xdr:rowOff>106680</xdr:rowOff>
    </xdr:from>
    <xdr:to>
      <xdr:col>1</xdr:col>
      <xdr:colOff>68580</xdr:colOff>
      <xdr:row>2</xdr:row>
      <xdr:rowOff>45720</xdr:rowOff>
    </xdr:to>
    <xdr:sp macro="" textlink="">
      <xdr:nvSpPr>
        <xdr:cNvPr id="5249" name="Line 3">
          <a:extLst>
            <a:ext uri="{FF2B5EF4-FFF2-40B4-BE49-F238E27FC236}">
              <a16:creationId xmlns:a16="http://schemas.microsoft.com/office/drawing/2014/main" id="{00000000-0008-0000-0C00-000081140000}"/>
            </a:ext>
          </a:extLst>
        </xdr:cNvPr>
        <xdr:cNvSpPr>
          <a:spLocks noChangeShapeType="1"/>
        </xdr:cNvSpPr>
      </xdr:nvSpPr>
      <xdr:spPr bwMode="auto">
        <a:xfrm>
          <a:off x="990600" y="0"/>
          <a:ext cx="1752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99060</xdr:rowOff>
    </xdr:from>
    <xdr:to>
      <xdr:col>0</xdr:col>
      <xdr:colOff>320040</xdr:colOff>
      <xdr:row>5</xdr:row>
      <xdr:rowOff>60960</xdr:rowOff>
    </xdr:to>
    <xdr:sp macro="" textlink="">
      <xdr:nvSpPr>
        <xdr:cNvPr id="5250" name="Line 4">
          <a:extLst>
            <a:ext uri="{FF2B5EF4-FFF2-40B4-BE49-F238E27FC236}">
              <a16:creationId xmlns:a16="http://schemas.microsoft.com/office/drawing/2014/main" id="{00000000-0008-0000-0C00-000082140000}"/>
            </a:ext>
          </a:extLst>
        </xdr:cNvPr>
        <xdr:cNvSpPr>
          <a:spLocks noChangeShapeType="1"/>
        </xdr:cNvSpPr>
      </xdr:nvSpPr>
      <xdr:spPr bwMode="auto">
        <a:xfrm>
          <a:off x="312420" y="0"/>
          <a:ext cx="76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129540</xdr:colOff>
      <xdr:row>21</xdr:row>
      <xdr:rowOff>91440</xdr:rowOff>
    </xdr:from>
    <xdr:to>
      <xdr:col>10</xdr:col>
      <xdr:colOff>434340</xdr:colOff>
      <xdr:row>21</xdr:row>
      <xdr:rowOff>91440</xdr:rowOff>
    </xdr:to>
    <xdr:sp macro="" textlink="">
      <xdr:nvSpPr>
        <xdr:cNvPr id="5251" name="Line 5">
          <a:extLst>
            <a:ext uri="{FF2B5EF4-FFF2-40B4-BE49-F238E27FC236}">
              <a16:creationId xmlns:a16="http://schemas.microsoft.com/office/drawing/2014/main" id="{00000000-0008-0000-0C00-000083140000}"/>
            </a:ext>
          </a:extLst>
        </xdr:cNvPr>
        <xdr:cNvSpPr>
          <a:spLocks noChangeShapeType="1"/>
        </xdr:cNvSpPr>
      </xdr:nvSpPr>
      <xdr:spPr bwMode="auto">
        <a:xfrm flipV="1">
          <a:off x="6591300" y="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106680</xdr:rowOff>
    </xdr:from>
    <xdr:to>
      <xdr:col>0</xdr:col>
      <xdr:colOff>114300</xdr:colOff>
      <xdr:row>47</xdr:row>
      <xdr:rowOff>30480</xdr:rowOff>
    </xdr:to>
    <xdr:sp macro="" textlink="">
      <xdr:nvSpPr>
        <xdr:cNvPr id="5252" name="Line 6">
          <a:extLst>
            <a:ext uri="{FF2B5EF4-FFF2-40B4-BE49-F238E27FC236}">
              <a16:creationId xmlns:a16="http://schemas.microsoft.com/office/drawing/2014/main" id="{00000000-0008-0000-0C00-000084140000}"/>
            </a:ext>
          </a:extLst>
        </xdr:cNvPr>
        <xdr:cNvSpPr>
          <a:spLocks noChangeShapeType="1"/>
        </xdr:cNvSpPr>
      </xdr:nvSpPr>
      <xdr:spPr bwMode="auto">
        <a:xfrm>
          <a:off x="114300" y="777240"/>
          <a:ext cx="0" cy="2590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44</xdr:row>
      <xdr:rowOff>91440</xdr:rowOff>
    </xdr:from>
    <xdr:to>
      <xdr:col>1</xdr:col>
      <xdr:colOff>137160</xdr:colOff>
      <xdr:row>44</xdr:row>
      <xdr:rowOff>91440</xdr:rowOff>
    </xdr:to>
    <xdr:sp macro="" textlink="">
      <xdr:nvSpPr>
        <xdr:cNvPr id="5253" name="Line 7">
          <a:extLst>
            <a:ext uri="{FF2B5EF4-FFF2-40B4-BE49-F238E27FC236}">
              <a16:creationId xmlns:a16="http://schemas.microsoft.com/office/drawing/2014/main" id="{00000000-0008-0000-0C00-000085140000}"/>
            </a:ext>
          </a:extLst>
        </xdr:cNvPr>
        <xdr:cNvSpPr>
          <a:spLocks noChangeShapeType="1"/>
        </xdr:cNvSpPr>
      </xdr:nvSpPr>
      <xdr:spPr bwMode="auto">
        <a:xfrm>
          <a:off x="1059180" y="594360"/>
          <a:ext cx="1752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106680</xdr:rowOff>
    </xdr:from>
    <xdr:to>
      <xdr:col>0</xdr:col>
      <xdr:colOff>114300</xdr:colOff>
      <xdr:row>31</xdr:row>
      <xdr:rowOff>30480</xdr:rowOff>
    </xdr:to>
    <xdr:sp macro="" textlink="">
      <xdr:nvSpPr>
        <xdr:cNvPr id="9307" name="Line 1">
          <a:extLst>
            <a:ext uri="{FF2B5EF4-FFF2-40B4-BE49-F238E27FC236}">
              <a16:creationId xmlns:a16="http://schemas.microsoft.com/office/drawing/2014/main" id="{00000000-0008-0000-0D00-00005B24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91440</xdr:rowOff>
    </xdr:from>
    <xdr:to>
      <xdr:col>1</xdr:col>
      <xdr:colOff>137160</xdr:colOff>
      <xdr:row>28</xdr:row>
      <xdr:rowOff>91440</xdr:rowOff>
    </xdr:to>
    <xdr:sp macro="" textlink="">
      <xdr:nvSpPr>
        <xdr:cNvPr id="9308" name="Line 2">
          <a:extLst>
            <a:ext uri="{FF2B5EF4-FFF2-40B4-BE49-F238E27FC236}">
              <a16:creationId xmlns:a16="http://schemas.microsoft.com/office/drawing/2014/main" id="{00000000-0008-0000-0D00-00005C240000}"/>
            </a:ext>
          </a:extLst>
        </xdr:cNvPr>
        <xdr:cNvSpPr>
          <a:spLocks noChangeShapeType="1"/>
        </xdr:cNvSpPr>
      </xdr:nvSpPr>
      <xdr:spPr bwMode="auto">
        <a:xfrm>
          <a:off x="1059180" y="0"/>
          <a:ext cx="1752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990600</xdr:colOff>
      <xdr:row>1</xdr:row>
      <xdr:rowOff>106680</xdr:rowOff>
    </xdr:from>
    <xdr:to>
      <xdr:col>1</xdr:col>
      <xdr:colOff>68580</xdr:colOff>
      <xdr:row>2</xdr:row>
      <xdr:rowOff>45720</xdr:rowOff>
    </xdr:to>
    <xdr:sp macro="" textlink="">
      <xdr:nvSpPr>
        <xdr:cNvPr id="9309" name="Line 3">
          <a:extLst>
            <a:ext uri="{FF2B5EF4-FFF2-40B4-BE49-F238E27FC236}">
              <a16:creationId xmlns:a16="http://schemas.microsoft.com/office/drawing/2014/main" id="{00000000-0008-0000-0D00-00005D240000}"/>
            </a:ext>
          </a:extLst>
        </xdr:cNvPr>
        <xdr:cNvSpPr>
          <a:spLocks noChangeShapeType="1"/>
        </xdr:cNvSpPr>
      </xdr:nvSpPr>
      <xdr:spPr bwMode="auto">
        <a:xfrm>
          <a:off x="990600" y="0"/>
          <a:ext cx="1752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99060</xdr:rowOff>
    </xdr:from>
    <xdr:to>
      <xdr:col>0</xdr:col>
      <xdr:colOff>320040</xdr:colOff>
      <xdr:row>5</xdr:row>
      <xdr:rowOff>60960</xdr:rowOff>
    </xdr:to>
    <xdr:sp macro="" textlink="">
      <xdr:nvSpPr>
        <xdr:cNvPr id="9310" name="Line 4">
          <a:extLst>
            <a:ext uri="{FF2B5EF4-FFF2-40B4-BE49-F238E27FC236}">
              <a16:creationId xmlns:a16="http://schemas.microsoft.com/office/drawing/2014/main" id="{00000000-0008-0000-0D00-00005E240000}"/>
            </a:ext>
          </a:extLst>
        </xdr:cNvPr>
        <xdr:cNvSpPr>
          <a:spLocks noChangeShapeType="1"/>
        </xdr:cNvSpPr>
      </xdr:nvSpPr>
      <xdr:spPr bwMode="auto">
        <a:xfrm>
          <a:off x="312420" y="0"/>
          <a:ext cx="76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129540</xdr:colOff>
      <xdr:row>21</xdr:row>
      <xdr:rowOff>91440</xdr:rowOff>
    </xdr:from>
    <xdr:to>
      <xdr:col>10</xdr:col>
      <xdr:colOff>434340</xdr:colOff>
      <xdr:row>21</xdr:row>
      <xdr:rowOff>91440</xdr:rowOff>
    </xdr:to>
    <xdr:sp macro="" textlink="">
      <xdr:nvSpPr>
        <xdr:cNvPr id="9311" name="Line 5">
          <a:extLst>
            <a:ext uri="{FF2B5EF4-FFF2-40B4-BE49-F238E27FC236}">
              <a16:creationId xmlns:a16="http://schemas.microsoft.com/office/drawing/2014/main" id="{00000000-0008-0000-0D00-00005F240000}"/>
            </a:ext>
          </a:extLst>
        </xdr:cNvPr>
        <xdr:cNvSpPr>
          <a:spLocks noChangeShapeType="1"/>
        </xdr:cNvSpPr>
      </xdr:nvSpPr>
      <xdr:spPr bwMode="auto">
        <a:xfrm flipV="1">
          <a:off x="6591300" y="0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91440</xdr:rowOff>
    </xdr:from>
    <xdr:to>
      <xdr:col>0</xdr:col>
      <xdr:colOff>114300</xdr:colOff>
      <xdr:row>31</xdr:row>
      <xdr:rowOff>22860</xdr:rowOff>
    </xdr:to>
    <xdr:sp macro="" textlink="">
      <xdr:nvSpPr>
        <xdr:cNvPr id="16512" name="Line 2">
          <a:extLst>
            <a:ext uri="{FF2B5EF4-FFF2-40B4-BE49-F238E27FC236}">
              <a16:creationId xmlns:a16="http://schemas.microsoft.com/office/drawing/2014/main" id="{00000000-0008-0000-0200-0000804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76200</xdr:rowOff>
    </xdr:from>
    <xdr:to>
      <xdr:col>1</xdr:col>
      <xdr:colOff>137160</xdr:colOff>
      <xdr:row>28</xdr:row>
      <xdr:rowOff>76200</xdr:rowOff>
    </xdr:to>
    <xdr:sp macro="" textlink="">
      <xdr:nvSpPr>
        <xdr:cNvPr id="16513" name="Line 3">
          <a:extLst>
            <a:ext uri="{FF2B5EF4-FFF2-40B4-BE49-F238E27FC236}">
              <a16:creationId xmlns:a16="http://schemas.microsoft.com/office/drawing/2014/main" id="{00000000-0008-0000-0200-000081400000}"/>
            </a:ext>
          </a:extLst>
        </xdr:cNvPr>
        <xdr:cNvSpPr>
          <a:spLocks noChangeShapeType="1"/>
        </xdr:cNvSpPr>
      </xdr:nvSpPr>
      <xdr:spPr bwMode="auto">
        <a:xfrm>
          <a:off x="1021080" y="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891540</xdr:colOff>
      <xdr:row>1</xdr:row>
      <xdr:rowOff>53340</xdr:rowOff>
    </xdr:from>
    <xdr:to>
      <xdr:col>1</xdr:col>
      <xdr:colOff>38100</xdr:colOff>
      <xdr:row>2</xdr:row>
      <xdr:rowOff>60960</xdr:rowOff>
    </xdr:to>
    <xdr:sp macro="" textlink="">
      <xdr:nvSpPr>
        <xdr:cNvPr id="16514" name="Line 4">
          <a:extLst>
            <a:ext uri="{FF2B5EF4-FFF2-40B4-BE49-F238E27FC236}">
              <a16:creationId xmlns:a16="http://schemas.microsoft.com/office/drawing/2014/main" id="{00000000-0008-0000-0200-000082400000}"/>
            </a:ext>
          </a:extLst>
        </xdr:cNvPr>
        <xdr:cNvSpPr>
          <a:spLocks noChangeShapeType="1"/>
        </xdr:cNvSpPr>
      </xdr:nvSpPr>
      <xdr:spPr bwMode="auto">
        <a:xfrm>
          <a:off x="89154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83820</xdr:rowOff>
    </xdr:from>
    <xdr:to>
      <xdr:col>0</xdr:col>
      <xdr:colOff>312420</xdr:colOff>
      <xdr:row>6</xdr:row>
      <xdr:rowOff>15240</xdr:rowOff>
    </xdr:to>
    <xdr:sp macro="" textlink="">
      <xdr:nvSpPr>
        <xdr:cNvPr id="16515" name="Line 5">
          <a:extLst>
            <a:ext uri="{FF2B5EF4-FFF2-40B4-BE49-F238E27FC236}">
              <a16:creationId xmlns:a16="http://schemas.microsoft.com/office/drawing/2014/main" id="{00000000-0008-0000-0200-000083400000}"/>
            </a:ext>
          </a:extLst>
        </xdr:cNvPr>
        <xdr:cNvSpPr>
          <a:spLocks noChangeShapeType="1"/>
        </xdr:cNvSpPr>
      </xdr:nvSpPr>
      <xdr:spPr bwMode="auto">
        <a:xfrm flipH="1">
          <a:off x="31242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</xdr:colOff>
      <xdr:row>21</xdr:row>
      <xdr:rowOff>68580</xdr:rowOff>
    </xdr:from>
    <xdr:to>
      <xdr:col>10</xdr:col>
      <xdr:colOff>434340</xdr:colOff>
      <xdr:row>21</xdr:row>
      <xdr:rowOff>68580</xdr:rowOff>
    </xdr:to>
    <xdr:sp macro="" textlink="">
      <xdr:nvSpPr>
        <xdr:cNvPr id="16516" name="Line 6">
          <a:extLst>
            <a:ext uri="{FF2B5EF4-FFF2-40B4-BE49-F238E27FC236}">
              <a16:creationId xmlns:a16="http://schemas.microsoft.com/office/drawing/2014/main" id="{00000000-0008-0000-0200-000084400000}"/>
            </a:ext>
          </a:extLst>
        </xdr:cNvPr>
        <xdr:cNvSpPr>
          <a:spLocks noChangeShapeType="1"/>
        </xdr:cNvSpPr>
      </xdr:nvSpPr>
      <xdr:spPr bwMode="auto">
        <a:xfrm flipV="1">
          <a:off x="6598920" y="0"/>
          <a:ext cx="411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91440</xdr:rowOff>
    </xdr:from>
    <xdr:to>
      <xdr:col>0</xdr:col>
      <xdr:colOff>114300</xdr:colOff>
      <xdr:row>47</xdr:row>
      <xdr:rowOff>22860</xdr:rowOff>
    </xdr:to>
    <xdr:sp macro="" textlink="">
      <xdr:nvSpPr>
        <xdr:cNvPr id="16517" name="Line 7">
          <a:extLst>
            <a:ext uri="{FF2B5EF4-FFF2-40B4-BE49-F238E27FC236}">
              <a16:creationId xmlns:a16="http://schemas.microsoft.com/office/drawing/2014/main" id="{00000000-0008-0000-0200-000085400000}"/>
            </a:ext>
          </a:extLst>
        </xdr:cNvPr>
        <xdr:cNvSpPr>
          <a:spLocks noChangeShapeType="1"/>
        </xdr:cNvSpPr>
      </xdr:nvSpPr>
      <xdr:spPr bwMode="auto">
        <a:xfrm>
          <a:off x="114300" y="60960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44</xdr:row>
      <xdr:rowOff>76200</xdr:rowOff>
    </xdr:from>
    <xdr:to>
      <xdr:col>1</xdr:col>
      <xdr:colOff>137160</xdr:colOff>
      <xdr:row>44</xdr:row>
      <xdr:rowOff>76200</xdr:rowOff>
    </xdr:to>
    <xdr:sp macro="" textlink="">
      <xdr:nvSpPr>
        <xdr:cNvPr id="16518" name="Line 8">
          <a:extLst>
            <a:ext uri="{FF2B5EF4-FFF2-40B4-BE49-F238E27FC236}">
              <a16:creationId xmlns:a16="http://schemas.microsoft.com/office/drawing/2014/main" id="{00000000-0008-0000-0200-000086400000}"/>
            </a:ext>
          </a:extLst>
        </xdr:cNvPr>
        <xdr:cNvSpPr>
          <a:spLocks noChangeShapeType="1"/>
        </xdr:cNvSpPr>
      </xdr:nvSpPr>
      <xdr:spPr bwMode="auto">
        <a:xfrm>
          <a:off x="1021080" y="46482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91440</xdr:rowOff>
    </xdr:from>
    <xdr:to>
      <xdr:col>0</xdr:col>
      <xdr:colOff>114300</xdr:colOff>
      <xdr:row>31</xdr:row>
      <xdr:rowOff>22860</xdr:rowOff>
    </xdr:to>
    <xdr:sp macro="" textlink="">
      <xdr:nvSpPr>
        <xdr:cNvPr id="17536" name="Line 2">
          <a:extLst>
            <a:ext uri="{FF2B5EF4-FFF2-40B4-BE49-F238E27FC236}">
              <a16:creationId xmlns:a16="http://schemas.microsoft.com/office/drawing/2014/main" id="{00000000-0008-0000-0300-00008044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76200</xdr:rowOff>
    </xdr:from>
    <xdr:to>
      <xdr:col>1</xdr:col>
      <xdr:colOff>137160</xdr:colOff>
      <xdr:row>28</xdr:row>
      <xdr:rowOff>76200</xdr:rowOff>
    </xdr:to>
    <xdr:sp macro="" textlink="">
      <xdr:nvSpPr>
        <xdr:cNvPr id="17537" name="Line 3">
          <a:extLst>
            <a:ext uri="{FF2B5EF4-FFF2-40B4-BE49-F238E27FC236}">
              <a16:creationId xmlns:a16="http://schemas.microsoft.com/office/drawing/2014/main" id="{00000000-0008-0000-0300-000081440000}"/>
            </a:ext>
          </a:extLst>
        </xdr:cNvPr>
        <xdr:cNvSpPr>
          <a:spLocks noChangeShapeType="1"/>
        </xdr:cNvSpPr>
      </xdr:nvSpPr>
      <xdr:spPr bwMode="auto">
        <a:xfrm>
          <a:off x="1021080" y="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891540</xdr:colOff>
      <xdr:row>1</xdr:row>
      <xdr:rowOff>53340</xdr:rowOff>
    </xdr:from>
    <xdr:to>
      <xdr:col>1</xdr:col>
      <xdr:colOff>38100</xdr:colOff>
      <xdr:row>2</xdr:row>
      <xdr:rowOff>60960</xdr:rowOff>
    </xdr:to>
    <xdr:sp macro="" textlink="">
      <xdr:nvSpPr>
        <xdr:cNvPr id="17538" name="Line 4">
          <a:extLst>
            <a:ext uri="{FF2B5EF4-FFF2-40B4-BE49-F238E27FC236}">
              <a16:creationId xmlns:a16="http://schemas.microsoft.com/office/drawing/2014/main" id="{00000000-0008-0000-0300-000082440000}"/>
            </a:ext>
          </a:extLst>
        </xdr:cNvPr>
        <xdr:cNvSpPr>
          <a:spLocks noChangeShapeType="1"/>
        </xdr:cNvSpPr>
      </xdr:nvSpPr>
      <xdr:spPr bwMode="auto">
        <a:xfrm>
          <a:off x="89154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83820</xdr:rowOff>
    </xdr:from>
    <xdr:to>
      <xdr:col>0</xdr:col>
      <xdr:colOff>312420</xdr:colOff>
      <xdr:row>6</xdr:row>
      <xdr:rowOff>15240</xdr:rowOff>
    </xdr:to>
    <xdr:sp macro="" textlink="">
      <xdr:nvSpPr>
        <xdr:cNvPr id="17539" name="Line 5">
          <a:extLst>
            <a:ext uri="{FF2B5EF4-FFF2-40B4-BE49-F238E27FC236}">
              <a16:creationId xmlns:a16="http://schemas.microsoft.com/office/drawing/2014/main" id="{00000000-0008-0000-0300-000083440000}"/>
            </a:ext>
          </a:extLst>
        </xdr:cNvPr>
        <xdr:cNvSpPr>
          <a:spLocks noChangeShapeType="1"/>
        </xdr:cNvSpPr>
      </xdr:nvSpPr>
      <xdr:spPr bwMode="auto">
        <a:xfrm flipH="1">
          <a:off x="31242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</xdr:colOff>
      <xdr:row>21</xdr:row>
      <xdr:rowOff>68580</xdr:rowOff>
    </xdr:from>
    <xdr:to>
      <xdr:col>10</xdr:col>
      <xdr:colOff>434340</xdr:colOff>
      <xdr:row>21</xdr:row>
      <xdr:rowOff>68580</xdr:rowOff>
    </xdr:to>
    <xdr:sp macro="" textlink="">
      <xdr:nvSpPr>
        <xdr:cNvPr id="17540" name="Line 6">
          <a:extLst>
            <a:ext uri="{FF2B5EF4-FFF2-40B4-BE49-F238E27FC236}">
              <a16:creationId xmlns:a16="http://schemas.microsoft.com/office/drawing/2014/main" id="{00000000-0008-0000-0300-000084440000}"/>
            </a:ext>
          </a:extLst>
        </xdr:cNvPr>
        <xdr:cNvSpPr>
          <a:spLocks noChangeShapeType="1"/>
        </xdr:cNvSpPr>
      </xdr:nvSpPr>
      <xdr:spPr bwMode="auto">
        <a:xfrm flipV="1">
          <a:off x="6598920" y="0"/>
          <a:ext cx="411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91440</xdr:rowOff>
    </xdr:from>
    <xdr:to>
      <xdr:col>0</xdr:col>
      <xdr:colOff>114300</xdr:colOff>
      <xdr:row>47</xdr:row>
      <xdr:rowOff>22860</xdr:rowOff>
    </xdr:to>
    <xdr:sp macro="" textlink="">
      <xdr:nvSpPr>
        <xdr:cNvPr id="17541" name="Line 7">
          <a:extLst>
            <a:ext uri="{FF2B5EF4-FFF2-40B4-BE49-F238E27FC236}">
              <a16:creationId xmlns:a16="http://schemas.microsoft.com/office/drawing/2014/main" id="{00000000-0008-0000-0300-000085440000}"/>
            </a:ext>
          </a:extLst>
        </xdr:cNvPr>
        <xdr:cNvSpPr>
          <a:spLocks noChangeShapeType="1"/>
        </xdr:cNvSpPr>
      </xdr:nvSpPr>
      <xdr:spPr bwMode="auto">
        <a:xfrm>
          <a:off x="114300" y="60960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44</xdr:row>
      <xdr:rowOff>76200</xdr:rowOff>
    </xdr:from>
    <xdr:to>
      <xdr:col>1</xdr:col>
      <xdr:colOff>137160</xdr:colOff>
      <xdr:row>44</xdr:row>
      <xdr:rowOff>76200</xdr:rowOff>
    </xdr:to>
    <xdr:sp macro="" textlink="">
      <xdr:nvSpPr>
        <xdr:cNvPr id="17542" name="Line 8">
          <a:extLst>
            <a:ext uri="{FF2B5EF4-FFF2-40B4-BE49-F238E27FC236}">
              <a16:creationId xmlns:a16="http://schemas.microsoft.com/office/drawing/2014/main" id="{00000000-0008-0000-0300-000086440000}"/>
            </a:ext>
          </a:extLst>
        </xdr:cNvPr>
        <xdr:cNvSpPr>
          <a:spLocks noChangeShapeType="1"/>
        </xdr:cNvSpPr>
      </xdr:nvSpPr>
      <xdr:spPr bwMode="auto">
        <a:xfrm>
          <a:off x="1021080" y="46482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91440</xdr:rowOff>
    </xdr:from>
    <xdr:to>
      <xdr:col>0</xdr:col>
      <xdr:colOff>114300</xdr:colOff>
      <xdr:row>31</xdr:row>
      <xdr:rowOff>22860</xdr:rowOff>
    </xdr:to>
    <xdr:sp macro="" textlink="">
      <xdr:nvSpPr>
        <xdr:cNvPr id="15488" name="Line 2">
          <a:extLst>
            <a:ext uri="{FF2B5EF4-FFF2-40B4-BE49-F238E27FC236}">
              <a16:creationId xmlns:a16="http://schemas.microsoft.com/office/drawing/2014/main" id="{00000000-0008-0000-0400-0000803C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76200</xdr:rowOff>
    </xdr:from>
    <xdr:to>
      <xdr:col>1</xdr:col>
      <xdr:colOff>137160</xdr:colOff>
      <xdr:row>28</xdr:row>
      <xdr:rowOff>76200</xdr:rowOff>
    </xdr:to>
    <xdr:sp macro="" textlink="">
      <xdr:nvSpPr>
        <xdr:cNvPr id="15489" name="Line 3">
          <a:extLst>
            <a:ext uri="{FF2B5EF4-FFF2-40B4-BE49-F238E27FC236}">
              <a16:creationId xmlns:a16="http://schemas.microsoft.com/office/drawing/2014/main" id="{00000000-0008-0000-0400-0000813C0000}"/>
            </a:ext>
          </a:extLst>
        </xdr:cNvPr>
        <xdr:cNvSpPr>
          <a:spLocks noChangeShapeType="1"/>
        </xdr:cNvSpPr>
      </xdr:nvSpPr>
      <xdr:spPr bwMode="auto">
        <a:xfrm>
          <a:off x="1021080" y="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891540</xdr:colOff>
      <xdr:row>1</xdr:row>
      <xdr:rowOff>53340</xdr:rowOff>
    </xdr:from>
    <xdr:to>
      <xdr:col>1</xdr:col>
      <xdr:colOff>38100</xdr:colOff>
      <xdr:row>2</xdr:row>
      <xdr:rowOff>60960</xdr:rowOff>
    </xdr:to>
    <xdr:sp macro="" textlink="">
      <xdr:nvSpPr>
        <xdr:cNvPr id="15490" name="Line 4">
          <a:extLst>
            <a:ext uri="{FF2B5EF4-FFF2-40B4-BE49-F238E27FC236}">
              <a16:creationId xmlns:a16="http://schemas.microsoft.com/office/drawing/2014/main" id="{00000000-0008-0000-0400-0000823C0000}"/>
            </a:ext>
          </a:extLst>
        </xdr:cNvPr>
        <xdr:cNvSpPr>
          <a:spLocks noChangeShapeType="1"/>
        </xdr:cNvSpPr>
      </xdr:nvSpPr>
      <xdr:spPr bwMode="auto">
        <a:xfrm>
          <a:off x="89154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83820</xdr:rowOff>
    </xdr:from>
    <xdr:to>
      <xdr:col>0</xdr:col>
      <xdr:colOff>312420</xdr:colOff>
      <xdr:row>6</xdr:row>
      <xdr:rowOff>15240</xdr:rowOff>
    </xdr:to>
    <xdr:sp macro="" textlink="">
      <xdr:nvSpPr>
        <xdr:cNvPr id="15491" name="Line 5">
          <a:extLst>
            <a:ext uri="{FF2B5EF4-FFF2-40B4-BE49-F238E27FC236}">
              <a16:creationId xmlns:a16="http://schemas.microsoft.com/office/drawing/2014/main" id="{00000000-0008-0000-0400-0000833C0000}"/>
            </a:ext>
          </a:extLst>
        </xdr:cNvPr>
        <xdr:cNvSpPr>
          <a:spLocks noChangeShapeType="1"/>
        </xdr:cNvSpPr>
      </xdr:nvSpPr>
      <xdr:spPr bwMode="auto">
        <a:xfrm flipH="1">
          <a:off x="31242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</xdr:colOff>
      <xdr:row>21</xdr:row>
      <xdr:rowOff>68580</xdr:rowOff>
    </xdr:from>
    <xdr:to>
      <xdr:col>10</xdr:col>
      <xdr:colOff>434340</xdr:colOff>
      <xdr:row>21</xdr:row>
      <xdr:rowOff>68580</xdr:rowOff>
    </xdr:to>
    <xdr:sp macro="" textlink="">
      <xdr:nvSpPr>
        <xdr:cNvPr id="15492" name="Line 6">
          <a:extLst>
            <a:ext uri="{FF2B5EF4-FFF2-40B4-BE49-F238E27FC236}">
              <a16:creationId xmlns:a16="http://schemas.microsoft.com/office/drawing/2014/main" id="{00000000-0008-0000-0400-0000843C0000}"/>
            </a:ext>
          </a:extLst>
        </xdr:cNvPr>
        <xdr:cNvSpPr>
          <a:spLocks noChangeShapeType="1"/>
        </xdr:cNvSpPr>
      </xdr:nvSpPr>
      <xdr:spPr bwMode="auto">
        <a:xfrm flipV="1">
          <a:off x="6598920" y="0"/>
          <a:ext cx="411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91440</xdr:rowOff>
    </xdr:from>
    <xdr:to>
      <xdr:col>0</xdr:col>
      <xdr:colOff>114300</xdr:colOff>
      <xdr:row>47</xdr:row>
      <xdr:rowOff>22860</xdr:rowOff>
    </xdr:to>
    <xdr:sp macro="" textlink="">
      <xdr:nvSpPr>
        <xdr:cNvPr id="15493" name="Line 7">
          <a:extLst>
            <a:ext uri="{FF2B5EF4-FFF2-40B4-BE49-F238E27FC236}">
              <a16:creationId xmlns:a16="http://schemas.microsoft.com/office/drawing/2014/main" id="{00000000-0008-0000-0400-0000853C0000}"/>
            </a:ext>
          </a:extLst>
        </xdr:cNvPr>
        <xdr:cNvSpPr>
          <a:spLocks noChangeShapeType="1"/>
        </xdr:cNvSpPr>
      </xdr:nvSpPr>
      <xdr:spPr bwMode="auto">
        <a:xfrm>
          <a:off x="114300" y="60960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44</xdr:row>
      <xdr:rowOff>76200</xdr:rowOff>
    </xdr:from>
    <xdr:to>
      <xdr:col>1</xdr:col>
      <xdr:colOff>137160</xdr:colOff>
      <xdr:row>44</xdr:row>
      <xdr:rowOff>76200</xdr:rowOff>
    </xdr:to>
    <xdr:sp macro="" textlink="">
      <xdr:nvSpPr>
        <xdr:cNvPr id="15494" name="Line 8">
          <a:extLst>
            <a:ext uri="{FF2B5EF4-FFF2-40B4-BE49-F238E27FC236}">
              <a16:creationId xmlns:a16="http://schemas.microsoft.com/office/drawing/2014/main" id="{00000000-0008-0000-0400-0000863C0000}"/>
            </a:ext>
          </a:extLst>
        </xdr:cNvPr>
        <xdr:cNvSpPr>
          <a:spLocks noChangeShapeType="1"/>
        </xdr:cNvSpPr>
      </xdr:nvSpPr>
      <xdr:spPr bwMode="auto">
        <a:xfrm>
          <a:off x="1021080" y="46482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91440</xdr:rowOff>
    </xdr:from>
    <xdr:to>
      <xdr:col>0</xdr:col>
      <xdr:colOff>114300</xdr:colOff>
      <xdr:row>31</xdr:row>
      <xdr:rowOff>22860</xdr:rowOff>
    </xdr:to>
    <xdr:sp macro="" textlink="">
      <xdr:nvSpPr>
        <xdr:cNvPr id="14464" name="Line 1">
          <a:extLst>
            <a:ext uri="{FF2B5EF4-FFF2-40B4-BE49-F238E27FC236}">
              <a16:creationId xmlns:a16="http://schemas.microsoft.com/office/drawing/2014/main" id="{00000000-0008-0000-0500-00008038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76200</xdr:rowOff>
    </xdr:from>
    <xdr:to>
      <xdr:col>1</xdr:col>
      <xdr:colOff>137160</xdr:colOff>
      <xdr:row>28</xdr:row>
      <xdr:rowOff>76200</xdr:rowOff>
    </xdr:to>
    <xdr:sp macro="" textlink="">
      <xdr:nvSpPr>
        <xdr:cNvPr id="14465" name="Line 2">
          <a:extLst>
            <a:ext uri="{FF2B5EF4-FFF2-40B4-BE49-F238E27FC236}">
              <a16:creationId xmlns:a16="http://schemas.microsoft.com/office/drawing/2014/main" id="{00000000-0008-0000-0500-000081380000}"/>
            </a:ext>
          </a:extLst>
        </xdr:cNvPr>
        <xdr:cNvSpPr>
          <a:spLocks noChangeShapeType="1"/>
        </xdr:cNvSpPr>
      </xdr:nvSpPr>
      <xdr:spPr bwMode="auto">
        <a:xfrm>
          <a:off x="1021080" y="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891540</xdr:colOff>
      <xdr:row>1</xdr:row>
      <xdr:rowOff>53340</xdr:rowOff>
    </xdr:from>
    <xdr:to>
      <xdr:col>1</xdr:col>
      <xdr:colOff>38100</xdr:colOff>
      <xdr:row>2</xdr:row>
      <xdr:rowOff>60960</xdr:rowOff>
    </xdr:to>
    <xdr:sp macro="" textlink="">
      <xdr:nvSpPr>
        <xdr:cNvPr id="14466" name="Line 3">
          <a:extLst>
            <a:ext uri="{FF2B5EF4-FFF2-40B4-BE49-F238E27FC236}">
              <a16:creationId xmlns:a16="http://schemas.microsoft.com/office/drawing/2014/main" id="{00000000-0008-0000-0500-000082380000}"/>
            </a:ext>
          </a:extLst>
        </xdr:cNvPr>
        <xdr:cNvSpPr>
          <a:spLocks noChangeShapeType="1"/>
        </xdr:cNvSpPr>
      </xdr:nvSpPr>
      <xdr:spPr bwMode="auto">
        <a:xfrm>
          <a:off x="89154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83820</xdr:rowOff>
    </xdr:from>
    <xdr:to>
      <xdr:col>0</xdr:col>
      <xdr:colOff>312420</xdr:colOff>
      <xdr:row>6</xdr:row>
      <xdr:rowOff>15240</xdr:rowOff>
    </xdr:to>
    <xdr:sp macro="" textlink="">
      <xdr:nvSpPr>
        <xdr:cNvPr id="14467" name="Line 4">
          <a:extLst>
            <a:ext uri="{FF2B5EF4-FFF2-40B4-BE49-F238E27FC236}">
              <a16:creationId xmlns:a16="http://schemas.microsoft.com/office/drawing/2014/main" id="{00000000-0008-0000-0500-000083380000}"/>
            </a:ext>
          </a:extLst>
        </xdr:cNvPr>
        <xdr:cNvSpPr>
          <a:spLocks noChangeShapeType="1"/>
        </xdr:cNvSpPr>
      </xdr:nvSpPr>
      <xdr:spPr bwMode="auto">
        <a:xfrm flipH="1">
          <a:off x="31242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</xdr:colOff>
      <xdr:row>21</xdr:row>
      <xdr:rowOff>68580</xdr:rowOff>
    </xdr:from>
    <xdr:to>
      <xdr:col>10</xdr:col>
      <xdr:colOff>434340</xdr:colOff>
      <xdr:row>21</xdr:row>
      <xdr:rowOff>68580</xdr:rowOff>
    </xdr:to>
    <xdr:sp macro="" textlink="">
      <xdr:nvSpPr>
        <xdr:cNvPr id="14468" name="Line 5">
          <a:extLst>
            <a:ext uri="{FF2B5EF4-FFF2-40B4-BE49-F238E27FC236}">
              <a16:creationId xmlns:a16="http://schemas.microsoft.com/office/drawing/2014/main" id="{00000000-0008-0000-0500-000084380000}"/>
            </a:ext>
          </a:extLst>
        </xdr:cNvPr>
        <xdr:cNvSpPr>
          <a:spLocks noChangeShapeType="1"/>
        </xdr:cNvSpPr>
      </xdr:nvSpPr>
      <xdr:spPr bwMode="auto">
        <a:xfrm flipV="1">
          <a:off x="6598920" y="0"/>
          <a:ext cx="411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91440</xdr:rowOff>
    </xdr:from>
    <xdr:to>
      <xdr:col>0</xdr:col>
      <xdr:colOff>114300</xdr:colOff>
      <xdr:row>47</xdr:row>
      <xdr:rowOff>22860</xdr:rowOff>
    </xdr:to>
    <xdr:sp macro="" textlink="">
      <xdr:nvSpPr>
        <xdr:cNvPr id="14469" name="Line 7">
          <a:extLst>
            <a:ext uri="{FF2B5EF4-FFF2-40B4-BE49-F238E27FC236}">
              <a16:creationId xmlns:a16="http://schemas.microsoft.com/office/drawing/2014/main" id="{00000000-0008-0000-0500-000085380000}"/>
            </a:ext>
          </a:extLst>
        </xdr:cNvPr>
        <xdr:cNvSpPr>
          <a:spLocks noChangeShapeType="1"/>
        </xdr:cNvSpPr>
      </xdr:nvSpPr>
      <xdr:spPr bwMode="auto">
        <a:xfrm>
          <a:off x="114300" y="60960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44</xdr:row>
      <xdr:rowOff>76200</xdr:rowOff>
    </xdr:from>
    <xdr:to>
      <xdr:col>1</xdr:col>
      <xdr:colOff>137160</xdr:colOff>
      <xdr:row>44</xdr:row>
      <xdr:rowOff>76200</xdr:rowOff>
    </xdr:to>
    <xdr:sp macro="" textlink="">
      <xdr:nvSpPr>
        <xdr:cNvPr id="14470" name="Line 8">
          <a:extLst>
            <a:ext uri="{FF2B5EF4-FFF2-40B4-BE49-F238E27FC236}">
              <a16:creationId xmlns:a16="http://schemas.microsoft.com/office/drawing/2014/main" id="{00000000-0008-0000-0500-000086380000}"/>
            </a:ext>
          </a:extLst>
        </xdr:cNvPr>
        <xdr:cNvSpPr>
          <a:spLocks noChangeShapeType="1"/>
        </xdr:cNvSpPr>
      </xdr:nvSpPr>
      <xdr:spPr bwMode="auto">
        <a:xfrm>
          <a:off x="1021080" y="46482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91440</xdr:rowOff>
    </xdr:from>
    <xdr:to>
      <xdr:col>0</xdr:col>
      <xdr:colOff>114300</xdr:colOff>
      <xdr:row>31</xdr:row>
      <xdr:rowOff>22860</xdr:rowOff>
    </xdr:to>
    <xdr:sp macro="" textlink="">
      <xdr:nvSpPr>
        <xdr:cNvPr id="6272" name="Line 2">
          <a:extLst>
            <a:ext uri="{FF2B5EF4-FFF2-40B4-BE49-F238E27FC236}">
              <a16:creationId xmlns:a16="http://schemas.microsoft.com/office/drawing/2014/main" id="{00000000-0008-0000-0600-00008018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76200</xdr:rowOff>
    </xdr:from>
    <xdr:to>
      <xdr:col>1</xdr:col>
      <xdr:colOff>137160</xdr:colOff>
      <xdr:row>28</xdr:row>
      <xdr:rowOff>76200</xdr:rowOff>
    </xdr:to>
    <xdr:sp macro="" textlink="">
      <xdr:nvSpPr>
        <xdr:cNvPr id="6273" name="Line 3">
          <a:extLst>
            <a:ext uri="{FF2B5EF4-FFF2-40B4-BE49-F238E27FC236}">
              <a16:creationId xmlns:a16="http://schemas.microsoft.com/office/drawing/2014/main" id="{00000000-0008-0000-0600-000081180000}"/>
            </a:ext>
          </a:extLst>
        </xdr:cNvPr>
        <xdr:cNvSpPr>
          <a:spLocks noChangeShapeType="1"/>
        </xdr:cNvSpPr>
      </xdr:nvSpPr>
      <xdr:spPr bwMode="auto">
        <a:xfrm>
          <a:off x="1021080" y="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891540</xdr:colOff>
      <xdr:row>1</xdr:row>
      <xdr:rowOff>53340</xdr:rowOff>
    </xdr:from>
    <xdr:to>
      <xdr:col>1</xdr:col>
      <xdr:colOff>38100</xdr:colOff>
      <xdr:row>2</xdr:row>
      <xdr:rowOff>60960</xdr:rowOff>
    </xdr:to>
    <xdr:sp macro="" textlink="">
      <xdr:nvSpPr>
        <xdr:cNvPr id="6274" name="Line 4">
          <a:extLst>
            <a:ext uri="{FF2B5EF4-FFF2-40B4-BE49-F238E27FC236}">
              <a16:creationId xmlns:a16="http://schemas.microsoft.com/office/drawing/2014/main" id="{00000000-0008-0000-0600-000082180000}"/>
            </a:ext>
          </a:extLst>
        </xdr:cNvPr>
        <xdr:cNvSpPr>
          <a:spLocks noChangeShapeType="1"/>
        </xdr:cNvSpPr>
      </xdr:nvSpPr>
      <xdr:spPr bwMode="auto">
        <a:xfrm>
          <a:off x="89154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83820</xdr:rowOff>
    </xdr:from>
    <xdr:to>
      <xdr:col>0</xdr:col>
      <xdr:colOff>312420</xdr:colOff>
      <xdr:row>6</xdr:row>
      <xdr:rowOff>15240</xdr:rowOff>
    </xdr:to>
    <xdr:sp macro="" textlink="">
      <xdr:nvSpPr>
        <xdr:cNvPr id="6275" name="Line 5">
          <a:extLst>
            <a:ext uri="{FF2B5EF4-FFF2-40B4-BE49-F238E27FC236}">
              <a16:creationId xmlns:a16="http://schemas.microsoft.com/office/drawing/2014/main" id="{00000000-0008-0000-0600-000083180000}"/>
            </a:ext>
          </a:extLst>
        </xdr:cNvPr>
        <xdr:cNvSpPr>
          <a:spLocks noChangeShapeType="1"/>
        </xdr:cNvSpPr>
      </xdr:nvSpPr>
      <xdr:spPr bwMode="auto">
        <a:xfrm flipH="1">
          <a:off x="31242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</xdr:colOff>
      <xdr:row>21</xdr:row>
      <xdr:rowOff>68580</xdr:rowOff>
    </xdr:from>
    <xdr:to>
      <xdr:col>10</xdr:col>
      <xdr:colOff>434340</xdr:colOff>
      <xdr:row>21</xdr:row>
      <xdr:rowOff>68580</xdr:rowOff>
    </xdr:to>
    <xdr:sp macro="" textlink="">
      <xdr:nvSpPr>
        <xdr:cNvPr id="6276" name="Line 6">
          <a:extLst>
            <a:ext uri="{FF2B5EF4-FFF2-40B4-BE49-F238E27FC236}">
              <a16:creationId xmlns:a16="http://schemas.microsoft.com/office/drawing/2014/main" id="{00000000-0008-0000-0600-000084180000}"/>
            </a:ext>
          </a:extLst>
        </xdr:cNvPr>
        <xdr:cNvSpPr>
          <a:spLocks noChangeShapeType="1"/>
        </xdr:cNvSpPr>
      </xdr:nvSpPr>
      <xdr:spPr bwMode="auto">
        <a:xfrm flipV="1">
          <a:off x="6598920" y="0"/>
          <a:ext cx="411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91440</xdr:rowOff>
    </xdr:from>
    <xdr:to>
      <xdr:col>0</xdr:col>
      <xdr:colOff>114300</xdr:colOff>
      <xdr:row>47</xdr:row>
      <xdr:rowOff>22860</xdr:rowOff>
    </xdr:to>
    <xdr:sp macro="" textlink="">
      <xdr:nvSpPr>
        <xdr:cNvPr id="6277" name="Line 7">
          <a:extLst>
            <a:ext uri="{FF2B5EF4-FFF2-40B4-BE49-F238E27FC236}">
              <a16:creationId xmlns:a16="http://schemas.microsoft.com/office/drawing/2014/main" id="{00000000-0008-0000-0600-000085180000}"/>
            </a:ext>
          </a:extLst>
        </xdr:cNvPr>
        <xdr:cNvSpPr>
          <a:spLocks noChangeShapeType="1"/>
        </xdr:cNvSpPr>
      </xdr:nvSpPr>
      <xdr:spPr bwMode="auto">
        <a:xfrm>
          <a:off x="114300" y="62484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44</xdr:row>
      <xdr:rowOff>76200</xdr:rowOff>
    </xdr:from>
    <xdr:to>
      <xdr:col>1</xdr:col>
      <xdr:colOff>137160</xdr:colOff>
      <xdr:row>44</xdr:row>
      <xdr:rowOff>76200</xdr:rowOff>
    </xdr:to>
    <xdr:sp macro="" textlink="">
      <xdr:nvSpPr>
        <xdr:cNvPr id="6278" name="Line 8">
          <a:extLst>
            <a:ext uri="{FF2B5EF4-FFF2-40B4-BE49-F238E27FC236}">
              <a16:creationId xmlns:a16="http://schemas.microsoft.com/office/drawing/2014/main" id="{00000000-0008-0000-0600-000086180000}"/>
            </a:ext>
          </a:extLst>
        </xdr:cNvPr>
        <xdr:cNvSpPr>
          <a:spLocks noChangeShapeType="1"/>
        </xdr:cNvSpPr>
      </xdr:nvSpPr>
      <xdr:spPr bwMode="auto">
        <a:xfrm>
          <a:off x="1021080" y="48006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91440</xdr:rowOff>
    </xdr:from>
    <xdr:to>
      <xdr:col>0</xdr:col>
      <xdr:colOff>114300</xdr:colOff>
      <xdr:row>31</xdr:row>
      <xdr:rowOff>22860</xdr:rowOff>
    </xdr:to>
    <xdr:sp macro="" textlink="">
      <xdr:nvSpPr>
        <xdr:cNvPr id="8320" name="Line 1">
          <a:extLst>
            <a:ext uri="{FF2B5EF4-FFF2-40B4-BE49-F238E27FC236}">
              <a16:creationId xmlns:a16="http://schemas.microsoft.com/office/drawing/2014/main" id="{00000000-0008-0000-0700-00008020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76200</xdr:rowOff>
    </xdr:from>
    <xdr:to>
      <xdr:col>1</xdr:col>
      <xdr:colOff>137160</xdr:colOff>
      <xdr:row>28</xdr:row>
      <xdr:rowOff>76200</xdr:rowOff>
    </xdr:to>
    <xdr:sp macro="" textlink="">
      <xdr:nvSpPr>
        <xdr:cNvPr id="8321" name="Line 2">
          <a:extLst>
            <a:ext uri="{FF2B5EF4-FFF2-40B4-BE49-F238E27FC236}">
              <a16:creationId xmlns:a16="http://schemas.microsoft.com/office/drawing/2014/main" id="{00000000-0008-0000-0700-000081200000}"/>
            </a:ext>
          </a:extLst>
        </xdr:cNvPr>
        <xdr:cNvSpPr>
          <a:spLocks noChangeShapeType="1"/>
        </xdr:cNvSpPr>
      </xdr:nvSpPr>
      <xdr:spPr bwMode="auto">
        <a:xfrm>
          <a:off x="1021080" y="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891540</xdr:colOff>
      <xdr:row>1</xdr:row>
      <xdr:rowOff>53340</xdr:rowOff>
    </xdr:from>
    <xdr:to>
      <xdr:col>1</xdr:col>
      <xdr:colOff>38100</xdr:colOff>
      <xdr:row>2</xdr:row>
      <xdr:rowOff>60960</xdr:rowOff>
    </xdr:to>
    <xdr:sp macro="" textlink="">
      <xdr:nvSpPr>
        <xdr:cNvPr id="8322" name="Line 3">
          <a:extLst>
            <a:ext uri="{FF2B5EF4-FFF2-40B4-BE49-F238E27FC236}">
              <a16:creationId xmlns:a16="http://schemas.microsoft.com/office/drawing/2014/main" id="{00000000-0008-0000-0700-000082200000}"/>
            </a:ext>
          </a:extLst>
        </xdr:cNvPr>
        <xdr:cNvSpPr>
          <a:spLocks noChangeShapeType="1"/>
        </xdr:cNvSpPr>
      </xdr:nvSpPr>
      <xdr:spPr bwMode="auto">
        <a:xfrm>
          <a:off x="89154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83820</xdr:rowOff>
    </xdr:from>
    <xdr:to>
      <xdr:col>0</xdr:col>
      <xdr:colOff>312420</xdr:colOff>
      <xdr:row>6</xdr:row>
      <xdr:rowOff>15240</xdr:rowOff>
    </xdr:to>
    <xdr:sp macro="" textlink="">
      <xdr:nvSpPr>
        <xdr:cNvPr id="8323" name="Line 4">
          <a:extLst>
            <a:ext uri="{FF2B5EF4-FFF2-40B4-BE49-F238E27FC236}">
              <a16:creationId xmlns:a16="http://schemas.microsoft.com/office/drawing/2014/main" id="{00000000-0008-0000-0700-000083200000}"/>
            </a:ext>
          </a:extLst>
        </xdr:cNvPr>
        <xdr:cNvSpPr>
          <a:spLocks noChangeShapeType="1"/>
        </xdr:cNvSpPr>
      </xdr:nvSpPr>
      <xdr:spPr bwMode="auto">
        <a:xfrm flipH="1">
          <a:off x="31242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</xdr:colOff>
      <xdr:row>21</xdr:row>
      <xdr:rowOff>68580</xdr:rowOff>
    </xdr:from>
    <xdr:to>
      <xdr:col>10</xdr:col>
      <xdr:colOff>434340</xdr:colOff>
      <xdr:row>21</xdr:row>
      <xdr:rowOff>68580</xdr:rowOff>
    </xdr:to>
    <xdr:sp macro="" textlink="">
      <xdr:nvSpPr>
        <xdr:cNvPr id="8324" name="Line 5">
          <a:extLst>
            <a:ext uri="{FF2B5EF4-FFF2-40B4-BE49-F238E27FC236}">
              <a16:creationId xmlns:a16="http://schemas.microsoft.com/office/drawing/2014/main" id="{00000000-0008-0000-0700-000084200000}"/>
            </a:ext>
          </a:extLst>
        </xdr:cNvPr>
        <xdr:cNvSpPr>
          <a:spLocks noChangeShapeType="1"/>
        </xdr:cNvSpPr>
      </xdr:nvSpPr>
      <xdr:spPr bwMode="auto">
        <a:xfrm flipV="1">
          <a:off x="6598920" y="0"/>
          <a:ext cx="411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91440</xdr:rowOff>
    </xdr:from>
    <xdr:to>
      <xdr:col>0</xdr:col>
      <xdr:colOff>114300</xdr:colOff>
      <xdr:row>47</xdr:row>
      <xdr:rowOff>22860</xdr:rowOff>
    </xdr:to>
    <xdr:sp macro="" textlink="">
      <xdr:nvSpPr>
        <xdr:cNvPr id="8325" name="Line 7">
          <a:extLst>
            <a:ext uri="{FF2B5EF4-FFF2-40B4-BE49-F238E27FC236}">
              <a16:creationId xmlns:a16="http://schemas.microsoft.com/office/drawing/2014/main" id="{00000000-0008-0000-0700-000085200000}"/>
            </a:ext>
          </a:extLst>
        </xdr:cNvPr>
        <xdr:cNvSpPr>
          <a:spLocks noChangeShapeType="1"/>
        </xdr:cNvSpPr>
      </xdr:nvSpPr>
      <xdr:spPr bwMode="auto">
        <a:xfrm>
          <a:off x="114300" y="60960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44</xdr:row>
      <xdr:rowOff>76200</xdr:rowOff>
    </xdr:from>
    <xdr:to>
      <xdr:col>1</xdr:col>
      <xdr:colOff>137160</xdr:colOff>
      <xdr:row>44</xdr:row>
      <xdr:rowOff>76200</xdr:rowOff>
    </xdr:to>
    <xdr:sp macro="" textlink="">
      <xdr:nvSpPr>
        <xdr:cNvPr id="8326" name="Line 8">
          <a:extLst>
            <a:ext uri="{FF2B5EF4-FFF2-40B4-BE49-F238E27FC236}">
              <a16:creationId xmlns:a16="http://schemas.microsoft.com/office/drawing/2014/main" id="{00000000-0008-0000-0700-000086200000}"/>
            </a:ext>
          </a:extLst>
        </xdr:cNvPr>
        <xdr:cNvSpPr>
          <a:spLocks noChangeShapeType="1"/>
        </xdr:cNvSpPr>
      </xdr:nvSpPr>
      <xdr:spPr bwMode="auto">
        <a:xfrm>
          <a:off x="1021080" y="46482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91440</xdr:rowOff>
    </xdr:from>
    <xdr:to>
      <xdr:col>0</xdr:col>
      <xdr:colOff>114300</xdr:colOff>
      <xdr:row>31</xdr:row>
      <xdr:rowOff>22860</xdr:rowOff>
    </xdr:to>
    <xdr:sp macro="" textlink="">
      <xdr:nvSpPr>
        <xdr:cNvPr id="1155" name="Line 5">
          <a:extLst>
            <a:ext uri="{FF2B5EF4-FFF2-40B4-BE49-F238E27FC236}">
              <a16:creationId xmlns:a16="http://schemas.microsoft.com/office/drawing/2014/main" id="{00000000-0008-0000-0800-00008304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76200</xdr:rowOff>
    </xdr:from>
    <xdr:to>
      <xdr:col>1</xdr:col>
      <xdr:colOff>137160</xdr:colOff>
      <xdr:row>28</xdr:row>
      <xdr:rowOff>76200</xdr:rowOff>
    </xdr:to>
    <xdr:sp macro="" textlink="">
      <xdr:nvSpPr>
        <xdr:cNvPr id="1156" name="Line 6">
          <a:extLst>
            <a:ext uri="{FF2B5EF4-FFF2-40B4-BE49-F238E27FC236}">
              <a16:creationId xmlns:a16="http://schemas.microsoft.com/office/drawing/2014/main" id="{00000000-0008-0000-0800-000084040000}"/>
            </a:ext>
          </a:extLst>
        </xdr:cNvPr>
        <xdr:cNvSpPr>
          <a:spLocks noChangeShapeType="1"/>
        </xdr:cNvSpPr>
      </xdr:nvSpPr>
      <xdr:spPr bwMode="auto">
        <a:xfrm>
          <a:off x="1021080" y="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891540</xdr:colOff>
      <xdr:row>1</xdr:row>
      <xdr:rowOff>53340</xdr:rowOff>
    </xdr:from>
    <xdr:to>
      <xdr:col>1</xdr:col>
      <xdr:colOff>38100</xdr:colOff>
      <xdr:row>2</xdr:row>
      <xdr:rowOff>60960</xdr:rowOff>
    </xdr:to>
    <xdr:sp macro="" textlink="">
      <xdr:nvSpPr>
        <xdr:cNvPr id="1157" name="Line 7">
          <a:extLst>
            <a:ext uri="{FF2B5EF4-FFF2-40B4-BE49-F238E27FC236}">
              <a16:creationId xmlns:a16="http://schemas.microsoft.com/office/drawing/2014/main" id="{00000000-0008-0000-0800-000085040000}"/>
            </a:ext>
          </a:extLst>
        </xdr:cNvPr>
        <xdr:cNvSpPr>
          <a:spLocks noChangeShapeType="1"/>
        </xdr:cNvSpPr>
      </xdr:nvSpPr>
      <xdr:spPr bwMode="auto">
        <a:xfrm>
          <a:off x="891540" y="0"/>
          <a:ext cx="1676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83820</xdr:rowOff>
    </xdr:from>
    <xdr:to>
      <xdr:col>0</xdr:col>
      <xdr:colOff>312420</xdr:colOff>
      <xdr:row>6</xdr:row>
      <xdr:rowOff>15240</xdr:rowOff>
    </xdr:to>
    <xdr:sp macro="" textlink="">
      <xdr:nvSpPr>
        <xdr:cNvPr id="1158" name="Line 8">
          <a:extLst>
            <a:ext uri="{FF2B5EF4-FFF2-40B4-BE49-F238E27FC236}">
              <a16:creationId xmlns:a16="http://schemas.microsoft.com/office/drawing/2014/main" id="{00000000-0008-0000-0800-000086040000}"/>
            </a:ext>
          </a:extLst>
        </xdr:cNvPr>
        <xdr:cNvSpPr>
          <a:spLocks noChangeShapeType="1"/>
        </xdr:cNvSpPr>
      </xdr:nvSpPr>
      <xdr:spPr bwMode="auto">
        <a:xfrm flipH="1">
          <a:off x="31242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</xdr:colOff>
      <xdr:row>21</xdr:row>
      <xdr:rowOff>68580</xdr:rowOff>
    </xdr:from>
    <xdr:to>
      <xdr:col>10</xdr:col>
      <xdr:colOff>434340</xdr:colOff>
      <xdr:row>21</xdr:row>
      <xdr:rowOff>68580</xdr:rowOff>
    </xdr:to>
    <xdr:sp macro="" textlink="">
      <xdr:nvSpPr>
        <xdr:cNvPr id="1159" name="Line 9">
          <a:extLst>
            <a:ext uri="{FF2B5EF4-FFF2-40B4-BE49-F238E27FC236}">
              <a16:creationId xmlns:a16="http://schemas.microsoft.com/office/drawing/2014/main" id="{00000000-0008-0000-0800-000087040000}"/>
            </a:ext>
          </a:extLst>
        </xdr:cNvPr>
        <xdr:cNvSpPr>
          <a:spLocks noChangeShapeType="1"/>
        </xdr:cNvSpPr>
      </xdr:nvSpPr>
      <xdr:spPr bwMode="auto">
        <a:xfrm flipV="1">
          <a:off x="6598920" y="0"/>
          <a:ext cx="411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91440</xdr:rowOff>
    </xdr:from>
    <xdr:to>
      <xdr:col>0</xdr:col>
      <xdr:colOff>114300</xdr:colOff>
      <xdr:row>47</xdr:row>
      <xdr:rowOff>22860</xdr:rowOff>
    </xdr:to>
    <xdr:sp macro="" textlink="">
      <xdr:nvSpPr>
        <xdr:cNvPr id="1160" name="Line 10">
          <a:extLst>
            <a:ext uri="{FF2B5EF4-FFF2-40B4-BE49-F238E27FC236}">
              <a16:creationId xmlns:a16="http://schemas.microsoft.com/office/drawing/2014/main" id="{00000000-0008-0000-0800-000088040000}"/>
            </a:ext>
          </a:extLst>
        </xdr:cNvPr>
        <xdr:cNvSpPr>
          <a:spLocks noChangeShapeType="1"/>
        </xdr:cNvSpPr>
      </xdr:nvSpPr>
      <xdr:spPr bwMode="auto">
        <a:xfrm>
          <a:off x="114300" y="609600"/>
          <a:ext cx="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44</xdr:row>
      <xdr:rowOff>76200</xdr:rowOff>
    </xdr:from>
    <xdr:to>
      <xdr:col>1</xdr:col>
      <xdr:colOff>137160</xdr:colOff>
      <xdr:row>44</xdr:row>
      <xdr:rowOff>76200</xdr:rowOff>
    </xdr:to>
    <xdr:sp macro="" textlink="">
      <xdr:nvSpPr>
        <xdr:cNvPr id="1161" name="Line 11">
          <a:extLst>
            <a:ext uri="{FF2B5EF4-FFF2-40B4-BE49-F238E27FC236}">
              <a16:creationId xmlns:a16="http://schemas.microsoft.com/office/drawing/2014/main" id="{00000000-0008-0000-0800-000089040000}"/>
            </a:ext>
          </a:extLst>
        </xdr:cNvPr>
        <xdr:cNvSpPr>
          <a:spLocks noChangeShapeType="1"/>
        </xdr:cNvSpPr>
      </xdr:nvSpPr>
      <xdr:spPr bwMode="auto">
        <a:xfrm>
          <a:off x="1021080" y="46482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29</xdr:row>
      <xdr:rowOff>106680</xdr:rowOff>
    </xdr:from>
    <xdr:to>
      <xdr:col>0</xdr:col>
      <xdr:colOff>114300</xdr:colOff>
      <xdr:row>31</xdr:row>
      <xdr:rowOff>30480</xdr:rowOff>
    </xdr:to>
    <xdr:sp macro="" textlink="">
      <xdr:nvSpPr>
        <xdr:cNvPr id="2181" name="Line 6">
          <a:extLst>
            <a:ext uri="{FF2B5EF4-FFF2-40B4-BE49-F238E27FC236}">
              <a16:creationId xmlns:a16="http://schemas.microsoft.com/office/drawing/2014/main" id="{00000000-0008-0000-0900-000085080000}"/>
            </a:ext>
          </a:extLst>
        </xdr:cNvPr>
        <xdr:cNvSpPr>
          <a:spLocks noChangeShapeType="1"/>
        </xdr:cNvSpPr>
      </xdr:nvSpPr>
      <xdr:spPr bwMode="auto">
        <a:xfrm>
          <a:off x="11430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28</xdr:row>
      <xdr:rowOff>91440</xdr:rowOff>
    </xdr:from>
    <xdr:to>
      <xdr:col>1</xdr:col>
      <xdr:colOff>137160</xdr:colOff>
      <xdr:row>28</xdr:row>
      <xdr:rowOff>91440</xdr:rowOff>
    </xdr:to>
    <xdr:sp macro="" textlink="">
      <xdr:nvSpPr>
        <xdr:cNvPr id="2182" name="Line 7">
          <a:extLst>
            <a:ext uri="{FF2B5EF4-FFF2-40B4-BE49-F238E27FC236}">
              <a16:creationId xmlns:a16="http://schemas.microsoft.com/office/drawing/2014/main" id="{00000000-0008-0000-0900-000086080000}"/>
            </a:ext>
          </a:extLst>
        </xdr:cNvPr>
        <xdr:cNvSpPr>
          <a:spLocks noChangeShapeType="1"/>
        </xdr:cNvSpPr>
      </xdr:nvSpPr>
      <xdr:spPr bwMode="auto">
        <a:xfrm>
          <a:off x="982980" y="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845820</xdr:colOff>
      <xdr:row>1</xdr:row>
      <xdr:rowOff>60960</xdr:rowOff>
    </xdr:from>
    <xdr:to>
      <xdr:col>1</xdr:col>
      <xdr:colOff>68580</xdr:colOff>
      <xdr:row>2</xdr:row>
      <xdr:rowOff>45720</xdr:rowOff>
    </xdr:to>
    <xdr:sp macro="" textlink="">
      <xdr:nvSpPr>
        <xdr:cNvPr id="2183" name="Line 8">
          <a:extLst>
            <a:ext uri="{FF2B5EF4-FFF2-40B4-BE49-F238E27FC236}">
              <a16:creationId xmlns:a16="http://schemas.microsoft.com/office/drawing/2014/main" id="{00000000-0008-0000-0900-000087080000}"/>
            </a:ext>
          </a:extLst>
        </xdr:cNvPr>
        <xdr:cNvSpPr>
          <a:spLocks noChangeShapeType="1"/>
        </xdr:cNvSpPr>
      </xdr:nvSpPr>
      <xdr:spPr bwMode="auto">
        <a:xfrm>
          <a:off x="845820" y="0"/>
          <a:ext cx="2057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312420</xdr:colOff>
      <xdr:row>2</xdr:row>
      <xdr:rowOff>99060</xdr:rowOff>
    </xdr:from>
    <xdr:to>
      <xdr:col>0</xdr:col>
      <xdr:colOff>312420</xdr:colOff>
      <xdr:row>5</xdr:row>
      <xdr:rowOff>60960</xdr:rowOff>
    </xdr:to>
    <xdr:sp macro="" textlink="">
      <xdr:nvSpPr>
        <xdr:cNvPr id="2184" name="Line 9">
          <a:extLst>
            <a:ext uri="{FF2B5EF4-FFF2-40B4-BE49-F238E27FC236}">
              <a16:creationId xmlns:a16="http://schemas.microsoft.com/office/drawing/2014/main" id="{00000000-0008-0000-0900-000088080000}"/>
            </a:ext>
          </a:extLst>
        </xdr:cNvPr>
        <xdr:cNvSpPr>
          <a:spLocks noChangeShapeType="1"/>
        </xdr:cNvSpPr>
      </xdr:nvSpPr>
      <xdr:spPr bwMode="auto">
        <a:xfrm>
          <a:off x="31242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60960</xdr:colOff>
      <xdr:row>21</xdr:row>
      <xdr:rowOff>76200</xdr:rowOff>
    </xdr:from>
    <xdr:to>
      <xdr:col>10</xdr:col>
      <xdr:colOff>403860</xdr:colOff>
      <xdr:row>21</xdr:row>
      <xdr:rowOff>76200</xdr:rowOff>
    </xdr:to>
    <xdr:sp macro="" textlink="">
      <xdr:nvSpPr>
        <xdr:cNvPr id="2185" name="Line 10">
          <a:extLst>
            <a:ext uri="{FF2B5EF4-FFF2-40B4-BE49-F238E27FC236}">
              <a16:creationId xmlns:a16="http://schemas.microsoft.com/office/drawing/2014/main" id="{00000000-0008-0000-0900-000089080000}"/>
            </a:ext>
          </a:extLst>
        </xdr:cNvPr>
        <xdr:cNvSpPr>
          <a:spLocks noChangeShapeType="1"/>
        </xdr:cNvSpPr>
      </xdr:nvSpPr>
      <xdr:spPr bwMode="auto">
        <a:xfrm>
          <a:off x="6568440" y="0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45</xdr:row>
      <xdr:rowOff>106680</xdr:rowOff>
    </xdr:from>
    <xdr:to>
      <xdr:col>0</xdr:col>
      <xdr:colOff>114300</xdr:colOff>
      <xdr:row>47</xdr:row>
      <xdr:rowOff>30480</xdr:rowOff>
    </xdr:to>
    <xdr:sp macro="" textlink="">
      <xdr:nvSpPr>
        <xdr:cNvPr id="2186" name="Line 12">
          <a:extLst>
            <a:ext uri="{FF2B5EF4-FFF2-40B4-BE49-F238E27FC236}">
              <a16:creationId xmlns:a16="http://schemas.microsoft.com/office/drawing/2014/main" id="{00000000-0008-0000-0900-00008A080000}"/>
            </a:ext>
          </a:extLst>
        </xdr:cNvPr>
        <xdr:cNvSpPr>
          <a:spLocks noChangeShapeType="1"/>
        </xdr:cNvSpPr>
      </xdr:nvSpPr>
      <xdr:spPr bwMode="auto">
        <a:xfrm>
          <a:off x="114300" y="777240"/>
          <a:ext cx="0" cy="2590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1059180</xdr:colOff>
      <xdr:row>44</xdr:row>
      <xdr:rowOff>91440</xdr:rowOff>
    </xdr:from>
    <xdr:to>
      <xdr:col>1</xdr:col>
      <xdr:colOff>137160</xdr:colOff>
      <xdr:row>44</xdr:row>
      <xdr:rowOff>91440</xdr:rowOff>
    </xdr:to>
    <xdr:sp macro="" textlink="">
      <xdr:nvSpPr>
        <xdr:cNvPr id="2187" name="Line 13">
          <a:extLst>
            <a:ext uri="{FF2B5EF4-FFF2-40B4-BE49-F238E27FC236}">
              <a16:creationId xmlns:a16="http://schemas.microsoft.com/office/drawing/2014/main" id="{00000000-0008-0000-0900-00008B080000}"/>
            </a:ext>
          </a:extLst>
        </xdr:cNvPr>
        <xdr:cNvSpPr>
          <a:spLocks noChangeShapeType="1"/>
        </xdr:cNvSpPr>
      </xdr:nvSpPr>
      <xdr:spPr bwMode="auto">
        <a:xfrm>
          <a:off x="982980" y="594360"/>
          <a:ext cx="1371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workbookViewId="0">
      <selection activeCell="F37" sqref="F37"/>
    </sheetView>
  </sheetViews>
  <sheetFormatPr defaultRowHeight="12.75" x14ac:dyDescent="0.2"/>
  <sheetData>
    <row r="1" spans="1:1" x14ac:dyDescent="0.2">
      <c r="A1" s="35" t="s">
        <v>43</v>
      </c>
    </row>
    <row r="2" spans="1:1" x14ac:dyDescent="0.2">
      <c r="A2" s="35" t="s">
        <v>44</v>
      </c>
    </row>
  </sheetData>
  <sheetProtection password="CC7E" sheet="1" objects="1" scenario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56"/>
  <sheetViews>
    <sheetView topLeftCell="A42" workbookViewId="0">
      <selection activeCell="H48" sqref="H48"/>
    </sheetView>
  </sheetViews>
  <sheetFormatPr defaultColWidth="9.140625" defaultRowHeight="12.75" x14ac:dyDescent="0.2"/>
  <cols>
    <col min="1" max="1" width="14.28515625" style="1" customWidth="1"/>
    <col min="2" max="2" width="8" style="1" customWidth="1"/>
    <col min="3" max="3" width="8.7109375" style="1" customWidth="1"/>
    <col min="4" max="4" width="9.85546875" style="1" bestFit="1" customWidth="1"/>
    <col min="5" max="15" width="9" style="1" customWidth="1"/>
    <col min="16" max="16" width="3.85546875" style="1" customWidth="1"/>
    <col min="17" max="17" width="22" style="1" bestFit="1" customWidth="1"/>
    <col min="18" max="19" width="10.28515625" style="1" bestFit="1" customWidth="1"/>
    <col min="20" max="16384" width="9.140625" style="1"/>
  </cols>
  <sheetData>
    <row r="1" spans="1:17" hidden="1" x14ac:dyDescent="0.2">
      <c r="A1" s="2"/>
      <c r="B1" s="56" t="s">
        <v>37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  <c r="P1" s="2"/>
      <c r="Q1" s="2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2"/>
      <c r="Q2" s="2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2"/>
      <c r="Q3" s="11" t="s">
        <v>30</v>
      </c>
    </row>
    <row r="4" spans="1:17" hidden="1" x14ac:dyDescent="0.2">
      <c r="A4" s="5">
        <v>1</v>
      </c>
      <c r="B4" s="25">
        <f>($B$3*IF($A4&lt;=3,$D$24,$D$24+($D$24*ROUNDUP(($A4-3)/2,0))))</f>
        <v>30</v>
      </c>
      <c r="C4" s="25">
        <f>($C$3*IF($A4&lt;=3,$D$24,$D$24+($D$24*ROUNDUP(($A4-3)/2,0))))</f>
        <v>60</v>
      </c>
      <c r="D4" s="25">
        <f>($D$3*IF($A4&lt;=3,$D$24,$D$24+($D$24*ROUNDUP(($A4-3)/2,0))))</f>
        <v>90</v>
      </c>
      <c r="E4" s="25">
        <f>($E$3*IF($A4&lt;=3,$D$24,$D$24+($D$24*ROUNDUP(($A4-3)/2,0))))</f>
        <v>120</v>
      </c>
      <c r="F4" s="25">
        <f>($F$3*IF($A4&lt;=3,$D$24,$D$24+($D$24*ROUNDUP(($A4-3)/2,0))))</f>
        <v>150</v>
      </c>
      <c r="G4" s="25">
        <f>($G$3*IF($A4&lt;=3,$D$24,$D$24+($D$24*ROUNDUP(($A4-3)/2,0))))</f>
        <v>180</v>
      </c>
      <c r="H4" s="25">
        <f>($H$3*IF($A4&lt;=3,$D$24,$D$24+($D$24*ROUNDUP(($A4-3)/2,0))))</f>
        <v>210</v>
      </c>
      <c r="I4" s="25">
        <f>($I$3*IF($A4&lt;=3,$D$24,$D$24+($D$24*ROUNDUP(($A4-3)/2,0))))</f>
        <v>240</v>
      </c>
      <c r="J4" s="25">
        <f>($J$3*IF($A4&lt;=3,$D$24,$D$24+($D$24*ROUNDUP(($A4-3)/2,0))))</f>
        <v>270</v>
      </c>
      <c r="K4" s="25">
        <f>($K$3*IF($A4&lt;=3,$D$24,$D$24+($D$24*ROUNDUP(($A4-3)/2,0))))</f>
        <v>300</v>
      </c>
      <c r="L4" s="25">
        <f>($L$3*IF($A4&lt;=3,$D$24,$D$24+($D$24*ROUNDUP(($A4-3)/2,0))))</f>
        <v>330</v>
      </c>
      <c r="M4" s="25">
        <f>($M$3*IF($A4&lt;=3,$D$24,$D$24+($D$24*ROUNDUP(($A4-3)/2,0))))</f>
        <v>360</v>
      </c>
      <c r="N4" s="25">
        <f>($N$3*IF($A4&lt;=3,$D$24,$D$24+($D$24*ROUNDUP(($A4-3)/2,0))))</f>
        <v>390</v>
      </c>
      <c r="O4" s="25">
        <f>($O$3*IF($A4&lt;=3,$D$24,$D$24+($D$24*ROUNDUP(($A4-3)/2,0))))</f>
        <v>420</v>
      </c>
      <c r="P4" s="26"/>
      <c r="Q4" s="27">
        <f>O4-N4</f>
        <v>30</v>
      </c>
    </row>
    <row r="5" spans="1:17" hidden="1" x14ac:dyDescent="0.2">
      <c r="A5" s="6">
        <v>2</v>
      </c>
      <c r="B5" s="25">
        <f t="shared" ref="B5:B13" si="0">($B$3*IF($A5&lt;=3,$D$24,$D$24+($D$24*ROUNDUP(($A5-3)/2,0))))</f>
        <v>30</v>
      </c>
      <c r="C5" s="25">
        <f t="shared" ref="C5:C13" si="1">($C$3*IF($A5&lt;=3,$D$24,$D$24+($D$24*ROUNDUP(($A5-3)/2,0))))</f>
        <v>60</v>
      </c>
      <c r="D5" s="25">
        <f t="shared" ref="D5:D13" si="2">($D$3*IF($A5&lt;=3,$D$24,$D$24+($D$24*ROUNDUP(($A5-3)/2,0))))</f>
        <v>90</v>
      </c>
      <c r="E5" s="25">
        <f t="shared" ref="E5:E13" si="3">($E$3*IF($A5&lt;=3,$D$24,$D$24+($D$24*ROUNDUP(($A5-3)/2,0))))</f>
        <v>120</v>
      </c>
      <c r="F5" s="25">
        <f t="shared" ref="F5:F13" si="4">($F$3*IF($A5&lt;=3,$D$24,$D$24+($D$24*ROUNDUP(($A5-3)/2,0))))</f>
        <v>150</v>
      </c>
      <c r="G5" s="25">
        <f t="shared" ref="G5:G13" si="5">($G$3*IF($A5&lt;=3,$D$24,$D$24+($D$24*ROUNDUP(($A5-3)/2,0))))</f>
        <v>180</v>
      </c>
      <c r="H5" s="25">
        <f t="shared" ref="H5:H13" si="6">($H$3*IF($A5&lt;=3,$D$24,$D$24+($D$24*ROUNDUP(($A5-3)/2,0))))</f>
        <v>210</v>
      </c>
      <c r="I5" s="25">
        <f t="shared" ref="I5:I13" si="7">($I$3*IF($A5&lt;=3,$D$24,$D$24+($D$24*ROUNDUP(($A5-3)/2,0))))</f>
        <v>240</v>
      </c>
      <c r="J5" s="25">
        <f t="shared" ref="J5:J13" si="8">($J$3*IF($A5&lt;=3,$D$24,$D$24+($D$24*ROUNDUP(($A5-3)/2,0))))</f>
        <v>270</v>
      </c>
      <c r="K5" s="25">
        <f t="shared" ref="K5:K13" si="9">($K$3*IF($A5&lt;=3,$D$24,$D$24+($D$24*ROUNDUP(($A5-3)/2,0))))</f>
        <v>300</v>
      </c>
      <c r="L5" s="25">
        <f t="shared" ref="L5:L13" si="10">($L$3*IF($A5&lt;=3,$D$24,$D$24+($D$24*ROUNDUP(($A5-3)/2,0))))</f>
        <v>330</v>
      </c>
      <c r="M5" s="25">
        <f t="shared" ref="M5:M13" si="11">($M$3*IF($A5&lt;=3,$D$24,$D$24+($D$24*ROUNDUP(($A5-3)/2,0))))</f>
        <v>360</v>
      </c>
      <c r="N5" s="25">
        <f t="shared" ref="N5:N13" si="12">($N$3*IF($A5&lt;=3,$D$24,$D$24+($D$24*ROUNDUP(($A5-3)/2,0))))</f>
        <v>390</v>
      </c>
      <c r="O5" s="25">
        <f t="shared" ref="O5:O13" si="13">($O$3*IF($A5&lt;=3,$D$24,$D$24+($D$24*ROUNDUP(($A5-3)/2,0))))</f>
        <v>420</v>
      </c>
      <c r="P5" s="26"/>
      <c r="Q5" s="28">
        <f t="shared" ref="Q5:Q13" si="14">O5-N5</f>
        <v>30</v>
      </c>
    </row>
    <row r="6" spans="1:17" hidden="1" x14ac:dyDescent="0.2">
      <c r="A6" s="6">
        <v>3</v>
      </c>
      <c r="B6" s="25">
        <f t="shared" si="0"/>
        <v>30</v>
      </c>
      <c r="C6" s="25">
        <f t="shared" si="1"/>
        <v>60</v>
      </c>
      <c r="D6" s="25">
        <f t="shared" si="2"/>
        <v>90</v>
      </c>
      <c r="E6" s="25">
        <f t="shared" si="3"/>
        <v>120</v>
      </c>
      <c r="F6" s="25">
        <f t="shared" si="4"/>
        <v>150</v>
      </c>
      <c r="G6" s="25">
        <f t="shared" si="5"/>
        <v>180</v>
      </c>
      <c r="H6" s="25">
        <f t="shared" si="6"/>
        <v>210</v>
      </c>
      <c r="I6" s="25">
        <f t="shared" si="7"/>
        <v>240</v>
      </c>
      <c r="J6" s="25">
        <f t="shared" si="8"/>
        <v>270</v>
      </c>
      <c r="K6" s="25">
        <f t="shared" si="9"/>
        <v>300</v>
      </c>
      <c r="L6" s="25">
        <f t="shared" si="10"/>
        <v>330</v>
      </c>
      <c r="M6" s="25">
        <f t="shared" si="11"/>
        <v>360</v>
      </c>
      <c r="N6" s="25">
        <f t="shared" si="12"/>
        <v>390</v>
      </c>
      <c r="O6" s="25">
        <f t="shared" si="13"/>
        <v>420</v>
      </c>
      <c r="P6" s="26"/>
      <c r="Q6" s="28">
        <f t="shared" si="14"/>
        <v>30</v>
      </c>
    </row>
    <row r="7" spans="1:17" hidden="1" x14ac:dyDescent="0.2">
      <c r="A7" s="6">
        <v>4</v>
      </c>
      <c r="B7" s="25">
        <f t="shared" si="0"/>
        <v>60</v>
      </c>
      <c r="C7" s="25">
        <f t="shared" si="1"/>
        <v>120</v>
      </c>
      <c r="D7" s="25">
        <f t="shared" si="2"/>
        <v>180</v>
      </c>
      <c r="E7" s="25">
        <f t="shared" si="3"/>
        <v>240</v>
      </c>
      <c r="F7" s="25">
        <f t="shared" si="4"/>
        <v>300</v>
      </c>
      <c r="G7" s="25">
        <f t="shared" si="5"/>
        <v>360</v>
      </c>
      <c r="H7" s="25">
        <f t="shared" si="6"/>
        <v>420</v>
      </c>
      <c r="I7" s="25">
        <f t="shared" si="7"/>
        <v>480</v>
      </c>
      <c r="J7" s="25">
        <f t="shared" si="8"/>
        <v>540</v>
      </c>
      <c r="K7" s="25">
        <f t="shared" si="9"/>
        <v>600</v>
      </c>
      <c r="L7" s="25">
        <f t="shared" si="10"/>
        <v>660</v>
      </c>
      <c r="M7" s="25">
        <f t="shared" si="11"/>
        <v>720</v>
      </c>
      <c r="N7" s="25">
        <f t="shared" si="12"/>
        <v>780</v>
      </c>
      <c r="O7" s="25">
        <f t="shared" si="13"/>
        <v>840</v>
      </c>
      <c r="P7" s="26"/>
      <c r="Q7" s="28">
        <f t="shared" si="14"/>
        <v>60</v>
      </c>
    </row>
    <row r="8" spans="1:17" hidden="1" x14ac:dyDescent="0.2">
      <c r="A8" s="6">
        <v>5</v>
      </c>
      <c r="B8" s="25">
        <f t="shared" si="0"/>
        <v>60</v>
      </c>
      <c r="C8" s="25">
        <f t="shared" si="1"/>
        <v>120</v>
      </c>
      <c r="D8" s="25">
        <f t="shared" si="2"/>
        <v>180</v>
      </c>
      <c r="E8" s="25">
        <f t="shared" si="3"/>
        <v>240</v>
      </c>
      <c r="F8" s="25">
        <f t="shared" si="4"/>
        <v>300</v>
      </c>
      <c r="G8" s="25">
        <f t="shared" si="5"/>
        <v>360</v>
      </c>
      <c r="H8" s="25">
        <f t="shared" si="6"/>
        <v>420</v>
      </c>
      <c r="I8" s="25">
        <f t="shared" si="7"/>
        <v>480</v>
      </c>
      <c r="J8" s="25">
        <f t="shared" si="8"/>
        <v>540</v>
      </c>
      <c r="K8" s="25">
        <f t="shared" si="9"/>
        <v>600</v>
      </c>
      <c r="L8" s="25">
        <f t="shared" si="10"/>
        <v>660</v>
      </c>
      <c r="M8" s="25">
        <f t="shared" si="11"/>
        <v>720</v>
      </c>
      <c r="N8" s="25">
        <f t="shared" si="12"/>
        <v>780</v>
      </c>
      <c r="O8" s="25">
        <f t="shared" si="13"/>
        <v>840</v>
      </c>
      <c r="P8" s="26"/>
      <c r="Q8" s="28">
        <f t="shared" si="14"/>
        <v>60</v>
      </c>
    </row>
    <row r="9" spans="1:17" hidden="1" x14ac:dyDescent="0.2">
      <c r="A9" s="6">
        <v>6</v>
      </c>
      <c r="B9" s="25">
        <f t="shared" si="0"/>
        <v>90</v>
      </c>
      <c r="C9" s="25">
        <f t="shared" si="1"/>
        <v>180</v>
      </c>
      <c r="D9" s="25">
        <f t="shared" si="2"/>
        <v>270</v>
      </c>
      <c r="E9" s="25">
        <f t="shared" si="3"/>
        <v>360</v>
      </c>
      <c r="F9" s="25">
        <f t="shared" si="4"/>
        <v>450</v>
      </c>
      <c r="G9" s="25">
        <f t="shared" si="5"/>
        <v>540</v>
      </c>
      <c r="H9" s="25">
        <f t="shared" si="6"/>
        <v>630</v>
      </c>
      <c r="I9" s="25">
        <f t="shared" si="7"/>
        <v>720</v>
      </c>
      <c r="J9" s="25">
        <f t="shared" si="8"/>
        <v>810</v>
      </c>
      <c r="K9" s="25">
        <f t="shared" si="9"/>
        <v>900</v>
      </c>
      <c r="L9" s="25">
        <f t="shared" si="10"/>
        <v>990</v>
      </c>
      <c r="M9" s="25">
        <f t="shared" si="11"/>
        <v>1080</v>
      </c>
      <c r="N9" s="25">
        <f t="shared" si="12"/>
        <v>1170</v>
      </c>
      <c r="O9" s="25">
        <f t="shared" si="13"/>
        <v>1260</v>
      </c>
      <c r="P9" s="26"/>
      <c r="Q9" s="28">
        <f t="shared" si="14"/>
        <v>90</v>
      </c>
    </row>
    <row r="10" spans="1:17" hidden="1" x14ac:dyDescent="0.2">
      <c r="A10" s="6">
        <v>7</v>
      </c>
      <c r="B10" s="25">
        <f t="shared" si="0"/>
        <v>90</v>
      </c>
      <c r="C10" s="25">
        <f t="shared" si="1"/>
        <v>180</v>
      </c>
      <c r="D10" s="25">
        <f t="shared" si="2"/>
        <v>270</v>
      </c>
      <c r="E10" s="25">
        <f t="shared" si="3"/>
        <v>360</v>
      </c>
      <c r="F10" s="25">
        <f t="shared" si="4"/>
        <v>450</v>
      </c>
      <c r="G10" s="25">
        <f t="shared" si="5"/>
        <v>540</v>
      </c>
      <c r="H10" s="25">
        <f t="shared" si="6"/>
        <v>630</v>
      </c>
      <c r="I10" s="25">
        <f t="shared" si="7"/>
        <v>720</v>
      </c>
      <c r="J10" s="25">
        <f t="shared" si="8"/>
        <v>810</v>
      </c>
      <c r="K10" s="25">
        <f t="shared" si="9"/>
        <v>900</v>
      </c>
      <c r="L10" s="25">
        <f t="shared" si="10"/>
        <v>990</v>
      </c>
      <c r="M10" s="25">
        <f t="shared" si="11"/>
        <v>1080</v>
      </c>
      <c r="N10" s="25">
        <f t="shared" si="12"/>
        <v>1170</v>
      </c>
      <c r="O10" s="25">
        <f t="shared" si="13"/>
        <v>1260</v>
      </c>
      <c r="P10" s="26"/>
      <c r="Q10" s="28">
        <f t="shared" si="14"/>
        <v>90</v>
      </c>
    </row>
    <row r="11" spans="1:17" hidden="1" x14ac:dyDescent="0.2">
      <c r="A11" s="6">
        <v>8</v>
      </c>
      <c r="B11" s="25">
        <f t="shared" si="0"/>
        <v>120</v>
      </c>
      <c r="C11" s="25">
        <f t="shared" si="1"/>
        <v>240</v>
      </c>
      <c r="D11" s="25">
        <f t="shared" si="2"/>
        <v>360</v>
      </c>
      <c r="E11" s="25">
        <f t="shared" si="3"/>
        <v>480</v>
      </c>
      <c r="F11" s="25">
        <f t="shared" si="4"/>
        <v>600</v>
      </c>
      <c r="G11" s="25">
        <f t="shared" si="5"/>
        <v>720</v>
      </c>
      <c r="H11" s="25">
        <f t="shared" si="6"/>
        <v>840</v>
      </c>
      <c r="I11" s="25">
        <f t="shared" si="7"/>
        <v>960</v>
      </c>
      <c r="J11" s="25">
        <f t="shared" si="8"/>
        <v>1080</v>
      </c>
      <c r="K11" s="25">
        <f t="shared" si="9"/>
        <v>1200</v>
      </c>
      <c r="L11" s="25">
        <f t="shared" si="10"/>
        <v>1320</v>
      </c>
      <c r="M11" s="25">
        <f t="shared" si="11"/>
        <v>1440</v>
      </c>
      <c r="N11" s="25">
        <f t="shared" si="12"/>
        <v>1560</v>
      </c>
      <c r="O11" s="25">
        <f t="shared" si="13"/>
        <v>1680</v>
      </c>
      <c r="P11" s="26"/>
      <c r="Q11" s="28">
        <f t="shared" si="14"/>
        <v>120</v>
      </c>
    </row>
    <row r="12" spans="1:17" hidden="1" x14ac:dyDescent="0.2">
      <c r="A12" s="6">
        <v>9</v>
      </c>
      <c r="B12" s="25">
        <f t="shared" si="0"/>
        <v>120</v>
      </c>
      <c r="C12" s="25">
        <f t="shared" si="1"/>
        <v>240</v>
      </c>
      <c r="D12" s="25">
        <f t="shared" si="2"/>
        <v>360</v>
      </c>
      <c r="E12" s="25">
        <f t="shared" si="3"/>
        <v>480</v>
      </c>
      <c r="F12" s="25">
        <f t="shared" si="4"/>
        <v>600</v>
      </c>
      <c r="G12" s="25">
        <f t="shared" si="5"/>
        <v>720</v>
      </c>
      <c r="H12" s="25">
        <f t="shared" si="6"/>
        <v>840</v>
      </c>
      <c r="I12" s="25">
        <f t="shared" si="7"/>
        <v>960</v>
      </c>
      <c r="J12" s="25">
        <f t="shared" si="8"/>
        <v>1080</v>
      </c>
      <c r="K12" s="25">
        <f t="shared" si="9"/>
        <v>1200</v>
      </c>
      <c r="L12" s="25">
        <f t="shared" si="10"/>
        <v>1320</v>
      </c>
      <c r="M12" s="25">
        <f t="shared" si="11"/>
        <v>1440</v>
      </c>
      <c r="N12" s="25">
        <f t="shared" si="12"/>
        <v>1560</v>
      </c>
      <c r="O12" s="25">
        <f t="shared" si="13"/>
        <v>1680</v>
      </c>
      <c r="P12" s="26"/>
      <c r="Q12" s="28">
        <f t="shared" si="14"/>
        <v>120</v>
      </c>
    </row>
    <row r="13" spans="1:17" hidden="1" x14ac:dyDescent="0.2">
      <c r="A13" s="7">
        <v>10</v>
      </c>
      <c r="B13" s="29">
        <f t="shared" si="0"/>
        <v>150</v>
      </c>
      <c r="C13" s="29">
        <f t="shared" si="1"/>
        <v>300</v>
      </c>
      <c r="D13" s="29">
        <f t="shared" si="2"/>
        <v>450</v>
      </c>
      <c r="E13" s="29">
        <f t="shared" si="3"/>
        <v>600</v>
      </c>
      <c r="F13" s="29">
        <f t="shared" si="4"/>
        <v>750</v>
      </c>
      <c r="G13" s="29">
        <f t="shared" si="5"/>
        <v>900</v>
      </c>
      <c r="H13" s="29">
        <f t="shared" si="6"/>
        <v>1050</v>
      </c>
      <c r="I13" s="29">
        <f t="shared" si="7"/>
        <v>1200</v>
      </c>
      <c r="J13" s="29">
        <f t="shared" si="8"/>
        <v>1350</v>
      </c>
      <c r="K13" s="29">
        <f t="shared" si="9"/>
        <v>1500</v>
      </c>
      <c r="L13" s="29">
        <f t="shared" si="10"/>
        <v>1650</v>
      </c>
      <c r="M13" s="29">
        <f t="shared" si="11"/>
        <v>1800</v>
      </c>
      <c r="N13" s="29">
        <f t="shared" si="12"/>
        <v>1950</v>
      </c>
      <c r="O13" s="29">
        <f t="shared" si="13"/>
        <v>2100</v>
      </c>
      <c r="P13" s="26"/>
      <c r="Q13" s="30">
        <f t="shared" si="14"/>
        <v>150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2"/>
      <c r="Q14" s="2"/>
    </row>
    <row r="15" spans="1:17" hidden="1" x14ac:dyDescent="0.2">
      <c r="A15" s="2"/>
      <c r="B15" s="9"/>
      <c r="C15" s="9"/>
      <c r="D15" s="2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2"/>
      <c r="Q15" s="2"/>
    </row>
    <row r="16" spans="1:17" hidden="1" x14ac:dyDescent="0.2">
      <c r="A16" s="10"/>
      <c r="B16" s="9"/>
      <c r="C16" s="9"/>
      <c r="D16" s="2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2"/>
      <c r="Q16" s="2"/>
    </row>
    <row r="17" spans="1:19" hidden="1" x14ac:dyDescent="0.2">
      <c r="A17" s="3" t="s">
        <v>40</v>
      </c>
      <c r="B17" s="33"/>
      <c r="C17" s="33"/>
      <c r="D17" s="34"/>
      <c r="E17" s="4" t="s">
        <v>24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9" hidden="1" x14ac:dyDescent="0.2">
      <c r="A18" s="12" t="s">
        <v>9</v>
      </c>
      <c r="B18" s="13"/>
      <c r="C18" s="12"/>
      <c r="D18" s="13" t="s">
        <v>16</v>
      </c>
      <c r="E18" s="13" t="s">
        <v>17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9" hidden="1" x14ac:dyDescent="0.2">
      <c r="A19" s="14" t="s">
        <v>21</v>
      </c>
      <c r="B19" s="15"/>
      <c r="C19" s="14"/>
      <c r="D19" s="15" t="s">
        <v>19</v>
      </c>
      <c r="E19" s="15" t="s">
        <v>18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9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9" hidden="1" x14ac:dyDescent="0.2">
      <c r="A21" s="14" t="s">
        <v>0</v>
      </c>
      <c r="B21" s="15" t="s">
        <v>4</v>
      </c>
      <c r="C21" s="15" t="s">
        <v>3</v>
      </c>
      <c r="D21" s="18">
        <v>700</v>
      </c>
      <c r="E21" s="15" t="s">
        <v>11</v>
      </c>
      <c r="F21" s="2"/>
      <c r="G21" s="10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9" hidden="1" x14ac:dyDescent="0.2">
      <c r="A22" s="14" t="s">
        <v>1</v>
      </c>
      <c r="B22" s="15" t="s">
        <v>5</v>
      </c>
      <c r="C22" s="15" t="s">
        <v>34</v>
      </c>
      <c r="D22" s="18">
        <v>160</v>
      </c>
      <c r="E22" s="15" t="s">
        <v>12</v>
      </c>
      <c r="F22" s="2"/>
      <c r="G22" s="10" t="s">
        <v>28</v>
      </c>
      <c r="H22" s="2"/>
      <c r="I22" s="2"/>
      <c r="J22" s="2"/>
      <c r="L22" s="2" t="s">
        <v>29</v>
      </c>
      <c r="M22" s="2"/>
      <c r="N22" s="2"/>
      <c r="O22" s="2"/>
      <c r="P22" s="2"/>
      <c r="Q22" s="2"/>
    </row>
    <row r="23" spans="1:19" hidden="1" x14ac:dyDescent="0.2">
      <c r="A23" s="14" t="s">
        <v>2</v>
      </c>
      <c r="B23" s="15" t="s">
        <v>6</v>
      </c>
      <c r="C23" s="15" t="s">
        <v>35</v>
      </c>
      <c r="D23" s="18">
        <v>30.55</v>
      </c>
      <c r="E23" s="15" t="s">
        <v>13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9" hidden="1" x14ac:dyDescent="0.2">
      <c r="A24" s="14" t="s">
        <v>26</v>
      </c>
      <c r="B24" s="15" t="s">
        <v>7</v>
      </c>
      <c r="C24" s="15" t="s">
        <v>36</v>
      </c>
      <c r="D24" s="18">
        <v>30</v>
      </c>
      <c r="E24" s="15" t="s">
        <v>14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9" hidden="1" x14ac:dyDescent="0.2">
      <c r="A25" s="16" t="s">
        <v>8</v>
      </c>
      <c r="B25" s="17"/>
      <c r="C25" s="17" t="s">
        <v>36</v>
      </c>
      <c r="D25" s="19">
        <v>0</v>
      </c>
      <c r="E25" s="17" t="s">
        <v>15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9" hidden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9" hidden="1" x14ac:dyDescent="0.2">
      <c r="A27" s="62" t="s">
        <v>38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38"/>
      <c r="Q27" s="38"/>
    </row>
    <row r="28" spans="1:19" hidden="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38"/>
      <c r="Q28" s="38"/>
    </row>
    <row r="29" spans="1:19" hidden="1" x14ac:dyDescent="0.2">
      <c r="A29" s="39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38"/>
      <c r="Q29" s="38"/>
    </row>
    <row r="30" spans="1:19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38"/>
      <c r="Q30" s="42" t="s">
        <v>49</v>
      </c>
    </row>
    <row r="31" spans="1:19" hidden="1" x14ac:dyDescent="0.2">
      <c r="A31" s="43">
        <v>1</v>
      </c>
      <c r="B31" s="44">
        <f t="shared" ref="B31:B40" si="15">($A31*$D$21+($B$30-$D$20)*$A31*$D$22+1*$B$30*$A31*$D$23+$B4+$B$30*$A31*$D$25)</f>
        <v>760.55</v>
      </c>
      <c r="C31" s="44">
        <f>($A31*$D$21+($C$30-$D$20)*$A31*$D$22+$B$30*$A31*$D$23+2*($C$30-$D$20)*$A31*$D$23+$C4+$C$30*$A31*$D$25)</f>
        <v>1011.65</v>
      </c>
      <c r="D31" s="44">
        <f>($A31*$D$21+($D$30-$D$20)*$A31*$D$22+$B$30*$A31*$D$23+2*($D$30-$D$20)*$A31*$D$23+$D4+$D$30*$A31*$D$25)</f>
        <v>1262.75</v>
      </c>
      <c r="E31" s="44">
        <f>($A31*$D$21+($E$30-$D$20)*$A31*$D$22+$B$30*$A31*$D$23+2*($E$30-$D$20)*$A31*$D$23+$E4+$E$30*$A31*$D$25)</f>
        <v>1513.85</v>
      </c>
      <c r="F31" s="44">
        <f>($A31*$D$21+($F$30-$D$20)*$A31*$D$22+$B$30*$A31*$D$23+2*($F$30-$D$20)*$A31*$D$23+$F4+$F$30*$A31*$D$25)</f>
        <v>1764.95</v>
      </c>
      <c r="G31" s="44">
        <f>($A31*$D$21+($G$30-$D$20)*$A31*$D$22+$B$30*$A31*$D$23+2*($G$30-$D$20)*$A31*$D$23+$G4+$G$30*$A31*$D$25)</f>
        <v>2016.05</v>
      </c>
      <c r="H31" s="44">
        <f>($A31*$D$21+($H$30-$D$20)*$A31*$D$22+$B$30*$A31*$D$23+2*($H$30-$D$20)*$A31*$D$23+$H4+$H$30*$A31*$D$25)</f>
        <v>2267.15</v>
      </c>
      <c r="I31" s="44">
        <f>($A31*$D$21+($I$30-$D$20)*$A31*$D$22+$B$30*$A31*$D$23+2*($I$30-$D$20)*$A31*$D$23+$I4+$I$30*$A31*$D$25)</f>
        <v>2518.25</v>
      </c>
      <c r="J31" s="44">
        <f>($A31*$D$21+($J$30-$D$20)*$A31*$D$22+$B$30*$A31*$D$23+2*($J$30-$D$20)*$A31*$D$23+$J4+$J$30*$A31*$D$25)</f>
        <v>2769.35</v>
      </c>
      <c r="K31" s="44">
        <f>($A31*$D$21+($K$30-$D$20)*$A31*$D$22+$B$30*$A31*$D$23+2*($K$30-$D$20)*$A31*$D$23+$K4+$K$30*$A31*$D$25)</f>
        <v>3020.4500000000003</v>
      </c>
      <c r="L31" s="44">
        <f>($A31*$D$21+($L$30-$D$20)*$A31*$D$22+$B$30*$A31*$D$23+2*($L$30-$D$20)*$A31*$D$23+$L4+$L$30*$A31*$D$25)</f>
        <v>3271.55</v>
      </c>
      <c r="M31" s="44">
        <f>($A31*$D$21+($M$30-$D$20)*$A31*$D$22+$B$30*$A31*$D$23+2*($M$30-$D$20)*$A31*$D$23+$M4+$M$30*$A31*$D$25)</f>
        <v>3522.65</v>
      </c>
      <c r="N31" s="44">
        <f>($A31*$D$21+($N$30-$D$20)*$A31*$D$22+$B$30*$A31*$D$23+2*($N$30-$D$20)*$A31*$D$23+$N4+$N$30*$A31*$D$25)</f>
        <v>3773.75</v>
      </c>
      <c r="O31" s="44">
        <f>($A31*$D$21+($O$30-$D$20)*$A31*$D$22+$B$30*$A31*$D$23+2*($O$30-$D$20)*$A31*$D$23+$O4+$O$30*$A31*$D$25)</f>
        <v>4024.8500000000004</v>
      </c>
      <c r="P31" s="51"/>
      <c r="Q31" s="45">
        <f>O31-N31</f>
        <v>251.10000000000036</v>
      </c>
    </row>
    <row r="32" spans="1:19" hidden="1" x14ac:dyDescent="0.2">
      <c r="A32" s="46">
        <v>2</v>
      </c>
      <c r="B32" s="44">
        <f t="shared" si="15"/>
        <v>1491.1</v>
      </c>
      <c r="C32" s="44">
        <f t="shared" ref="C32:C40" si="16">($A32*$D$21+($C$30-$D$20)*$A32*$D$22+$B$30*$A32*$D$23+2*($C$30-$D$20)*$A32*$D$23+$C5+$C$30*$A32*$D$25)</f>
        <v>1963.3</v>
      </c>
      <c r="D32" s="44">
        <f t="shared" ref="D32:D40" si="17">($A32*$D$21+($D$30-$D$20)*$A32*$D$22+$B$30*$A32*$D$23+2*($D$30-$D$20)*$A32*$D$23+$D5+$D$30*$A32*$D$25)</f>
        <v>2435.5</v>
      </c>
      <c r="E32" s="44">
        <f t="shared" ref="E32:E40" si="18">($A32*$D$21+($E$30-$D$20)*$A32*$D$22+$B$30*$A32*$D$23+2*($E$30-$D$20)*$A32*$D$23+$E5+$E$30*$A32*$D$25)</f>
        <v>2907.7</v>
      </c>
      <c r="F32" s="44">
        <f t="shared" ref="F32:F40" si="19">($A32*$D$21+($F$30-$D$20)*$A32*$D$22+$B$30*$A32*$D$23+2*($F$30-$D$20)*$A32*$D$23+$F5+$F$30*$A32*$D$25)</f>
        <v>3379.9</v>
      </c>
      <c r="G32" s="44">
        <f t="shared" ref="G32:G40" si="20">($A32*$D$21+($G$30-$D$20)*$A32*$D$22+$B$30*$A32*$D$23+2*($G$30-$D$20)*$A32*$D$23+$G5+$G$30*$A32*$D$25)</f>
        <v>3852.1</v>
      </c>
      <c r="H32" s="44">
        <f t="shared" ref="H32:H40" si="21">($A32*$D$21+($H$30-$D$20)*$A32*$D$22+$B$30*$A32*$D$23+2*($H$30-$D$20)*$A32*$D$23+$H5+$H$30*$A32*$D$25)</f>
        <v>4324.3</v>
      </c>
      <c r="I32" s="44">
        <f t="shared" ref="I32:I40" si="22">($A32*$D$21+($I$30-$D$20)*$A32*$D$22+$B$30*$A32*$D$23+2*($I$30-$D$20)*$A32*$D$23+$I5+$I$30*$A32*$D$25)</f>
        <v>4796.5</v>
      </c>
      <c r="J32" s="44">
        <f t="shared" ref="J32:J40" si="23">($A32*$D$21+($J$30-$D$20)*$A32*$D$22+$B$30*$A32*$D$23+2*($J$30-$D$20)*$A32*$D$23+$J5+$J$30*$A32*$D$25)</f>
        <v>5268.7</v>
      </c>
      <c r="K32" s="44">
        <f t="shared" ref="K32:K40" si="24">($A32*$D$21+($K$30-$D$20)*$A32*$D$22+$B$30*$A32*$D$23+2*($K$30-$D$20)*$A32*$D$23+$K5+$K$30*$A32*$D$25)</f>
        <v>5740.9000000000005</v>
      </c>
      <c r="L32" s="44">
        <f t="shared" ref="L32:L40" si="25">($A32*$D$21+($L$30-$D$20)*$A32*$D$22+$B$30*$A32*$D$23+2*($L$30-$D$20)*$A32*$D$23+$L5+$L$30*$A32*$D$25)</f>
        <v>6213.1</v>
      </c>
      <c r="M32" s="44">
        <f t="shared" ref="M32:M40" si="26">($A32*$D$21+($M$30-$D$20)*$A32*$D$22+$B$30*$A32*$D$23+2*($M$30-$D$20)*$A32*$D$23+$M5+$M$30*$A32*$D$25)</f>
        <v>6685.3</v>
      </c>
      <c r="N32" s="44">
        <f t="shared" ref="N32:N40" si="27">($A32*$D$21+($N$30-$D$20)*$A32*$D$22+$B$30*$A32*$D$23+2*($N$30-$D$20)*$A32*$D$23+$N5+$N$30*$A32*$D$25)</f>
        <v>7157.5</v>
      </c>
      <c r="O32" s="44">
        <f t="shared" ref="O32:O40" si="28">($A32*$D$21+($O$30-$D$20)*$A32*$D$22+$B$30*$A32*$D$23+2*($O$30-$D$20)*$A32*$D$23+$O5+$O$30*$A32*$D$25)</f>
        <v>7629.7000000000007</v>
      </c>
      <c r="P32" s="51"/>
      <c r="Q32" s="47">
        <f t="shared" ref="Q32:Q40" si="29">O32-N32</f>
        <v>472.20000000000073</v>
      </c>
      <c r="S32" s="37"/>
    </row>
    <row r="33" spans="1:19" hidden="1" x14ac:dyDescent="0.2">
      <c r="A33" s="46">
        <v>3</v>
      </c>
      <c r="B33" s="44">
        <f t="shared" si="15"/>
        <v>2221.65</v>
      </c>
      <c r="C33" s="44">
        <f t="shared" si="16"/>
        <v>2914.9500000000003</v>
      </c>
      <c r="D33" s="44">
        <f t="shared" si="17"/>
        <v>3608.25</v>
      </c>
      <c r="E33" s="44">
        <f t="shared" si="18"/>
        <v>4301.55</v>
      </c>
      <c r="F33" s="44">
        <f t="shared" si="19"/>
        <v>4994.8499999999995</v>
      </c>
      <c r="G33" s="44">
        <f t="shared" si="20"/>
        <v>5688.15</v>
      </c>
      <c r="H33" s="44">
        <f t="shared" si="21"/>
        <v>6381.45</v>
      </c>
      <c r="I33" s="44">
        <f t="shared" si="22"/>
        <v>7074.75</v>
      </c>
      <c r="J33" s="44">
        <f t="shared" si="23"/>
        <v>7768.0499999999993</v>
      </c>
      <c r="K33" s="44">
        <f t="shared" si="24"/>
        <v>8461.3499999999985</v>
      </c>
      <c r="L33" s="44">
        <f t="shared" si="25"/>
        <v>9154.65</v>
      </c>
      <c r="M33" s="44">
        <f t="shared" si="26"/>
        <v>9847.9499999999989</v>
      </c>
      <c r="N33" s="44">
        <f t="shared" si="27"/>
        <v>10541.25</v>
      </c>
      <c r="O33" s="44">
        <f t="shared" si="28"/>
        <v>11234.55</v>
      </c>
      <c r="P33" s="51"/>
      <c r="Q33" s="47">
        <f t="shared" si="29"/>
        <v>693.29999999999927</v>
      </c>
      <c r="S33" s="37"/>
    </row>
    <row r="34" spans="1:19" hidden="1" x14ac:dyDescent="0.2">
      <c r="A34" s="46">
        <v>4</v>
      </c>
      <c r="B34" s="44">
        <f t="shared" si="15"/>
        <v>2982.2</v>
      </c>
      <c r="C34" s="44">
        <f t="shared" si="16"/>
        <v>3926.6</v>
      </c>
      <c r="D34" s="44">
        <f t="shared" si="17"/>
        <v>4871</v>
      </c>
      <c r="E34" s="44">
        <f t="shared" si="18"/>
        <v>5815.4</v>
      </c>
      <c r="F34" s="44">
        <f t="shared" si="19"/>
        <v>6759.8</v>
      </c>
      <c r="G34" s="44">
        <f t="shared" si="20"/>
        <v>7704.2</v>
      </c>
      <c r="H34" s="44">
        <f t="shared" si="21"/>
        <v>8648.6</v>
      </c>
      <c r="I34" s="44">
        <f t="shared" si="22"/>
        <v>9593</v>
      </c>
      <c r="J34" s="44">
        <f t="shared" si="23"/>
        <v>10537.4</v>
      </c>
      <c r="K34" s="44">
        <f t="shared" si="24"/>
        <v>11481.800000000001</v>
      </c>
      <c r="L34" s="44">
        <f t="shared" si="25"/>
        <v>12426.2</v>
      </c>
      <c r="M34" s="44">
        <f t="shared" si="26"/>
        <v>13370.6</v>
      </c>
      <c r="N34" s="44">
        <f t="shared" si="27"/>
        <v>14315</v>
      </c>
      <c r="O34" s="44">
        <f t="shared" si="28"/>
        <v>15259.400000000001</v>
      </c>
      <c r="P34" s="51"/>
      <c r="Q34" s="47">
        <f t="shared" si="29"/>
        <v>944.40000000000146</v>
      </c>
      <c r="R34" s="37"/>
    </row>
    <row r="35" spans="1:19" hidden="1" x14ac:dyDescent="0.2">
      <c r="A35" s="46">
        <v>5</v>
      </c>
      <c r="B35" s="44">
        <f t="shared" si="15"/>
        <v>3712.75</v>
      </c>
      <c r="C35" s="44">
        <f t="shared" si="16"/>
        <v>4878.25</v>
      </c>
      <c r="D35" s="44">
        <f t="shared" si="17"/>
        <v>6043.75</v>
      </c>
      <c r="E35" s="44">
        <f t="shared" si="18"/>
        <v>7209.25</v>
      </c>
      <c r="F35" s="44">
        <f t="shared" si="19"/>
        <v>8374.75</v>
      </c>
      <c r="G35" s="44">
        <f t="shared" si="20"/>
        <v>9540.25</v>
      </c>
      <c r="H35" s="44">
        <f t="shared" si="21"/>
        <v>10705.75</v>
      </c>
      <c r="I35" s="44">
        <f t="shared" si="22"/>
        <v>11871.25</v>
      </c>
      <c r="J35" s="44">
        <f t="shared" si="23"/>
        <v>13036.75</v>
      </c>
      <c r="K35" s="44">
        <f t="shared" si="24"/>
        <v>14202.25</v>
      </c>
      <c r="L35" s="44">
        <f t="shared" si="25"/>
        <v>15367.75</v>
      </c>
      <c r="M35" s="44">
        <f t="shared" si="26"/>
        <v>16533.25</v>
      </c>
      <c r="N35" s="44">
        <f t="shared" si="27"/>
        <v>17698.75</v>
      </c>
      <c r="O35" s="44">
        <f t="shared" si="28"/>
        <v>18864.25</v>
      </c>
      <c r="P35" s="51"/>
      <c r="Q35" s="47">
        <f t="shared" si="29"/>
        <v>1165.5</v>
      </c>
    </row>
    <row r="36" spans="1:19" hidden="1" x14ac:dyDescent="0.2">
      <c r="A36" s="46">
        <v>6</v>
      </c>
      <c r="B36" s="44">
        <f t="shared" si="15"/>
        <v>4473.3</v>
      </c>
      <c r="C36" s="44">
        <f t="shared" si="16"/>
        <v>5889.9000000000005</v>
      </c>
      <c r="D36" s="44">
        <f t="shared" si="17"/>
        <v>7306.5</v>
      </c>
      <c r="E36" s="44">
        <f t="shared" si="18"/>
        <v>8723.1</v>
      </c>
      <c r="F36" s="44">
        <f t="shared" si="19"/>
        <v>10139.699999999999</v>
      </c>
      <c r="G36" s="44">
        <f t="shared" si="20"/>
        <v>11556.3</v>
      </c>
      <c r="H36" s="44">
        <f t="shared" si="21"/>
        <v>12972.9</v>
      </c>
      <c r="I36" s="44">
        <f t="shared" si="22"/>
        <v>14389.5</v>
      </c>
      <c r="J36" s="44">
        <f t="shared" si="23"/>
        <v>15806.099999999999</v>
      </c>
      <c r="K36" s="44">
        <f t="shared" si="24"/>
        <v>17222.699999999997</v>
      </c>
      <c r="L36" s="44">
        <f t="shared" si="25"/>
        <v>18639.3</v>
      </c>
      <c r="M36" s="44">
        <f t="shared" si="26"/>
        <v>20055.899999999998</v>
      </c>
      <c r="N36" s="44">
        <f t="shared" si="27"/>
        <v>21472.5</v>
      </c>
      <c r="O36" s="44">
        <f t="shared" si="28"/>
        <v>22889.1</v>
      </c>
      <c r="P36" s="51"/>
      <c r="Q36" s="47">
        <f t="shared" si="29"/>
        <v>1416.5999999999985</v>
      </c>
    </row>
    <row r="37" spans="1:19" hidden="1" x14ac:dyDescent="0.2">
      <c r="A37" s="46">
        <v>7</v>
      </c>
      <c r="B37" s="44">
        <f t="shared" si="15"/>
        <v>5203.8500000000004</v>
      </c>
      <c r="C37" s="44">
        <f t="shared" si="16"/>
        <v>6841.55</v>
      </c>
      <c r="D37" s="44">
        <f t="shared" si="17"/>
        <v>8479.25</v>
      </c>
      <c r="E37" s="44">
        <f t="shared" si="18"/>
        <v>10116.950000000001</v>
      </c>
      <c r="F37" s="44">
        <f t="shared" si="19"/>
        <v>11754.65</v>
      </c>
      <c r="G37" s="44">
        <f t="shared" si="20"/>
        <v>13392.35</v>
      </c>
      <c r="H37" s="44">
        <f t="shared" si="21"/>
        <v>15030.050000000001</v>
      </c>
      <c r="I37" s="44">
        <f t="shared" si="22"/>
        <v>16667.75</v>
      </c>
      <c r="J37" s="44">
        <f t="shared" si="23"/>
        <v>18305.45</v>
      </c>
      <c r="K37" s="44">
        <f t="shared" si="24"/>
        <v>19943.150000000001</v>
      </c>
      <c r="L37" s="44">
        <f t="shared" si="25"/>
        <v>21580.85</v>
      </c>
      <c r="M37" s="44">
        <f t="shared" si="26"/>
        <v>23218.55</v>
      </c>
      <c r="N37" s="44">
        <f t="shared" si="27"/>
        <v>24856.25</v>
      </c>
      <c r="O37" s="44">
        <f t="shared" si="28"/>
        <v>26493.949999999997</v>
      </c>
      <c r="P37" s="51"/>
      <c r="Q37" s="47">
        <f t="shared" si="29"/>
        <v>1637.6999999999971</v>
      </c>
    </row>
    <row r="38" spans="1:19" hidden="1" x14ac:dyDescent="0.2">
      <c r="A38" s="46">
        <v>8</v>
      </c>
      <c r="B38" s="44">
        <f t="shared" si="15"/>
        <v>5964.4</v>
      </c>
      <c r="C38" s="44">
        <f t="shared" si="16"/>
        <v>7853.2</v>
      </c>
      <c r="D38" s="44">
        <f t="shared" si="17"/>
        <v>9742</v>
      </c>
      <c r="E38" s="44">
        <f t="shared" si="18"/>
        <v>11630.8</v>
      </c>
      <c r="F38" s="44">
        <f t="shared" si="19"/>
        <v>13519.6</v>
      </c>
      <c r="G38" s="44">
        <f t="shared" si="20"/>
        <v>15408.4</v>
      </c>
      <c r="H38" s="44">
        <f t="shared" si="21"/>
        <v>17297.2</v>
      </c>
      <c r="I38" s="44">
        <f t="shared" si="22"/>
        <v>19186</v>
      </c>
      <c r="J38" s="44">
        <f t="shared" si="23"/>
        <v>21074.799999999999</v>
      </c>
      <c r="K38" s="44">
        <f t="shared" si="24"/>
        <v>22963.600000000002</v>
      </c>
      <c r="L38" s="44">
        <f t="shared" si="25"/>
        <v>24852.400000000001</v>
      </c>
      <c r="M38" s="44">
        <f t="shared" si="26"/>
        <v>26741.200000000001</v>
      </c>
      <c r="N38" s="44">
        <f t="shared" si="27"/>
        <v>28630</v>
      </c>
      <c r="O38" s="44">
        <f t="shared" si="28"/>
        <v>30518.800000000003</v>
      </c>
      <c r="P38" s="51"/>
      <c r="Q38" s="47">
        <f t="shared" si="29"/>
        <v>1888.8000000000029</v>
      </c>
    </row>
    <row r="39" spans="1:19" hidden="1" x14ac:dyDescent="0.2">
      <c r="A39" s="46">
        <v>9</v>
      </c>
      <c r="B39" s="44">
        <f t="shared" si="15"/>
        <v>6694.95</v>
      </c>
      <c r="C39" s="44">
        <f t="shared" si="16"/>
        <v>8804.85</v>
      </c>
      <c r="D39" s="44">
        <f t="shared" si="17"/>
        <v>10914.75</v>
      </c>
      <c r="E39" s="44">
        <f t="shared" si="18"/>
        <v>13024.650000000001</v>
      </c>
      <c r="F39" s="44">
        <f t="shared" si="19"/>
        <v>15134.550000000001</v>
      </c>
      <c r="G39" s="44">
        <f t="shared" si="20"/>
        <v>17244.45</v>
      </c>
      <c r="H39" s="44">
        <f t="shared" si="21"/>
        <v>19354.350000000002</v>
      </c>
      <c r="I39" s="44">
        <f t="shared" si="22"/>
        <v>21464.25</v>
      </c>
      <c r="J39" s="44">
        <f t="shared" si="23"/>
        <v>23574.15</v>
      </c>
      <c r="K39" s="44">
        <f t="shared" si="24"/>
        <v>25684.050000000003</v>
      </c>
      <c r="L39" s="44">
        <f t="shared" si="25"/>
        <v>27793.95</v>
      </c>
      <c r="M39" s="44">
        <f t="shared" si="26"/>
        <v>29903.850000000002</v>
      </c>
      <c r="N39" s="44">
        <f t="shared" si="27"/>
        <v>32013.75</v>
      </c>
      <c r="O39" s="44">
        <f t="shared" si="28"/>
        <v>34123.65</v>
      </c>
      <c r="P39" s="51"/>
      <c r="Q39" s="47">
        <f t="shared" si="29"/>
        <v>2109.9000000000015</v>
      </c>
    </row>
    <row r="40" spans="1:19" hidden="1" x14ac:dyDescent="0.2">
      <c r="A40" s="48">
        <v>10</v>
      </c>
      <c r="B40" s="44">
        <f t="shared" si="15"/>
        <v>7455.5</v>
      </c>
      <c r="C40" s="44">
        <f t="shared" si="16"/>
        <v>9816.5</v>
      </c>
      <c r="D40" s="44">
        <f t="shared" si="17"/>
        <v>12177.5</v>
      </c>
      <c r="E40" s="44">
        <f t="shared" si="18"/>
        <v>14538.5</v>
      </c>
      <c r="F40" s="44">
        <f t="shared" si="19"/>
        <v>16899.5</v>
      </c>
      <c r="G40" s="44">
        <f t="shared" si="20"/>
        <v>19260.5</v>
      </c>
      <c r="H40" s="44">
        <f t="shared" si="21"/>
        <v>21621.5</v>
      </c>
      <c r="I40" s="44">
        <f t="shared" si="22"/>
        <v>23982.5</v>
      </c>
      <c r="J40" s="44">
        <f t="shared" si="23"/>
        <v>26343.5</v>
      </c>
      <c r="K40" s="44">
        <f t="shared" si="24"/>
        <v>28704.5</v>
      </c>
      <c r="L40" s="44">
        <f t="shared" si="25"/>
        <v>31065.5</v>
      </c>
      <c r="M40" s="44">
        <f t="shared" si="26"/>
        <v>33426.5</v>
      </c>
      <c r="N40" s="44">
        <f t="shared" si="27"/>
        <v>35787.5</v>
      </c>
      <c r="O40" s="44">
        <f t="shared" si="28"/>
        <v>38148.5</v>
      </c>
      <c r="P40" s="51"/>
      <c r="Q40" s="49">
        <f t="shared" si="29"/>
        <v>2361</v>
      </c>
    </row>
    <row r="41" spans="1:19" hidden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9" x14ac:dyDescent="0.2">
      <c r="A42" s="5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9" x14ac:dyDescent="0.2">
      <c r="A43" s="62" t="s">
        <v>38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38"/>
      <c r="Q43" s="38"/>
    </row>
    <row r="44" spans="1:19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38"/>
      <c r="Q44" s="38"/>
    </row>
    <row r="45" spans="1:19" x14ac:dyDescent="0.2">
      <c r="A45" s="39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P45" s="38"/>
      <c r="Q45" s="38"/>
    </row>
    <row r="46" spans="1:19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  <c r="P46" s="38"/>
      <c r="Q46" s="42" t="s">
        <v>49</v>
      </c>
    </row>
    <row r="47" spans="1:19" x14ac:dyDescent="0.2">
      <c r="A47" s="43">
        <v>1</v>
      </c>
      <c r="B47" s="44">
        <f t="shared" ref="B47:B54" si="30">ROUND(B31,0)</f>
        <v>761</v>
      </c>
      <c r="C47" s="44">
        <f t="shared" ref="C47:O47" si="31">ROUND(C31,0)</f>
        <v>1012</v>
      </c>
      <c r="D47" s="44">
        <f t="shared" si="31"/>
        <v>1263</v>
      </c>
      <c r="E47" s="44">
        <f t="shared" si="31"/>
        <v>1514</v>
      </c>
      <c r="F47" s="44">
        <f t="shared" si="31"/>
        <v>1765</v>
      </c>
      <c r="G47" s="44">
        <f t="shared" si="31"/>
        <v>2016</v>
      </c>
      <c r="H47" s="44">
        <f t="shared" si="31"/>
        <v>2267</v>
      </c>
      <c r="I47" s="44">
        <f t="shared" si="31"/>
        <v>2518</v>
      </c>
      <c r="J47" s="44">
        <f t="shared" si="31"/>
        <v>2769</v>
      </c>
      <c r="K47" s="44">
        <f t="shared" si="31"/>
        <v>3020</v>
      </c>
      <c r="L47" s="44">
        <f t="shared" si="31"/>
        <v>3272</v>
      </c>
      <c r="M47" s="44">
        <f t="shared" si="31"/>
        <v>3523</v>
      </c>
      <c r="N47" s="44">
        <f t="shared" si="31"/>
        <v>3774</v>
      </c>
      <c r="O47" s="44">
        <f t="shared" si="31"/>
        <v>4025</v>
      </c>
      <c r="P47" s="51"/>
      <c r="Q47" s="45">
        <f>O47-N47</f>
        <v>251</v>
      </c>
    </row>
    <row r="48" spans="1:19" x14ac:dyDescent="0.2">
      <c r="A48" s="46">
        <v>2</v>
      </c>
      <c r="B48" s="44">
        <f t="shared" si="30"/>
        <v>1491</v>
      </c>
      <c r="C48" s="44">
        <f t="shared" ref="C48:O48" si="32">ROUND(C32,0)</f>
        <v>1963</v>
      </c>
      <c r="D48" s="44">
        <f t="shared" si="32"/>
        <v>2436</v>
      </c>
      <c r="E48" s="44">
        <f t="shared" si="32"/>
        <v>2908</v>
      </c>
      <c r="F48" s="44">
        <f t="shared" si="32"/>
        <v>3380</v>
      </c>
      <c r="G48" s="44">
        <f t="shared" si="32"/>
        <v>3852</v>
      </c>
      <c r="H48" s="44">
        <f t="shared" si="32"/>
        <v>4324</v>
      </c>
      <c r="I48" s="44">
        <f t="shared" si="32"/>
        <v>4797</v>
      </c>
      <c r="J48" s="44">
        <f t="shared" si="32"/>
        <v>5269</v>
      </c>
      <c r="K48" s="44">
        <f t="shared" si="32"/>
        <v>5741</v>
      </c>
      <c r="L48" s="44">
        <f t="shared" si="32"/>
        <v>6213</v>
      </c>
      <c r="M48" s="44">
        <f t="shared" si="32"/>
        <v>6685</v>
      </c>
      <c r="N48" s="44">
        <f t="shared" si="32"/>
        <v>7158</v>
      </c>
      <c r="O48" s="44">
        <f t="shared" si="32"/>
        <v>7630</v>
      </c>
      <c r="P48" s="51"/>
      <c r="Q48" s="47">
        <f t="shared" ref="Q48:Q56" si="33">O48-N48</f>
        <v>472</v>
      </c>
    </row>
    <row r="49" spans="1:17" x14ac:dyDescent="0.2">
      <c r="A49" s="46">
        <v>3</v>
      </c>
      <c r="B49" s="44">
        <f t="shared" si="30"/>
        <v>2222</v>
      </c>
      <c r="C49" s="44">
        <f t="shared" ref="C49:O49" si="34">ROUND(C33,0)</f>
        <v>2915</v>
      </c>
      <c r="D49" s="44">
        <f t="shared" si="34"/>
        <v>3608</v>
      </c>
      <c r="E49" s="44">
        <f t="shared" si="34"/>
        <v>4302</v>
      </c>
      <c r="F49" s="44">
        <f t="shared" si="34"/>
        <v>4995</v>
      </c>
      <c r="G49" s="44">
        <f t="shared" si="34"/>
        <v>5688</v>
      </c>
      <c r="H49" s="44">
        <f t="shared" si="34"/>
        <v>6381</v>
      </c>
      <c r="I49" s="44">
        <f t="shared" si="34"/>
        <v>7075</v>
      </c>
      <c r="J49" s="44">
        <f t="shared" si="34"/>
        <v>7768</v>
      </c>
      <c r="K49" s="44">
        <f t="shared" si="34"/>
        <v>8461</v>
      </c>
      <c r="L49" s="44">
        <f t="shared" si="34"/>
        <v>9155</v>
      </c>
      <c r="M49" s="44">
        <f t="shared" si="34"/>
        <v>9848</v>
      </c>
      <c r="N49" s="44">
        <f t="shared" si="34"/>
        <v>10541</v>
      </c>
      <c r="O49" s="44">
        <f t="shared" si="34"/>
        <v>11235</v>
      </c>
      <c r="P49" s="51"/>
      <c r="Q49" s="47">
        <f t="shared" si="33"/>
        <v>694</v>
      </c>
    </row>
    <row r="50" spans="1:17" x14ac:dyDescent="0.2">
      <c r="A50" s="46">
        <v>4</v>
      </c>
      <c r="B50" s="44">
        <f t="shared" si="30"/>
        <v>2982</v>
      </c>
      <c r="C50" s="44">
        <f t="shared" ref="C50:O50" si="35">ROUND(C34,0)</f>
        <v>3927</v>
      </c>
      <c r="D50" s="44">
        <f t="shared" si="35"/>
        <v>4871</v>
      </c>
      <c r="E50" s="44">
        <f t="shared" si="35"/>
        <v>5815</v>
      </c>
      <c r="F50" s="44">
        <f t="shared" si="35"/>
        <v>6760</v>
      </c>
      <c r="G50" s="44">
        <f t="shared" si="35"/>
        <v>7704</v>
      </c>
      <c r="H50" s="44">
        <f t="shared" si="35"/>
        <v>8649</v>
      </c>
      <c r="I50" s="44">
        <f t="shared" si="35"/>
        <v>9593</v>
      </c>
      <c r="J50" s="44">
        <f t="shared" si="35"/>
        <v>10537</v>
      </c>
      <c r="K50" s="44">
        <f t="shared" si="35"/>
        <v>11482</v>
      </c>
      <c r="L50" s="44">
        <f t="shared" si="35"/>
        <v>12426</v>
      </c>
      <c r="M50" s="44">
        <f t="shared" si="35"/>
        <v>13371</v>
      </c>
      <c r="N50" s="44">
        <f t="shared" si="35"/>
        <v>14315</v>
      </c>
      <c r="O50" s="44">
        <f t="shared" si="35"/>
        <v>15259</v>
      </c>
      <c r="P50" s="51"/>
      <c r="Q50" s="47">
        <f t="shared" si="33"/>
        <v>944</v>
      </c>
    </row>
    <row r="51" spans="1:17" x14ac:dyDescent="0.2">
      <c r="A51" s="46">
        <v>5</v>
      </c>
      <c r="B51" s="44">
        <f t="shared" si="30"/>
        <v>3713</v>
      </c>
      <c r="C51" s="44">
        <f t="shared" ref="C51:O51" si="36">ROUND(C35,0)</f>
        <v>4878</v>
      </c>
      <c r="D51" s="44">
        <f t="shared" si="36"/>
        <v>6044</v>
      </c>
      <c r="E51" s="44">
        <f t="shared" si="36"/>
        <v>7209</v>
      </c>
      <c r="F51" s="44">
        <f t="shared" si="36"/>
        <v>8375</v>
      </c>
      <c r="G51" s="44">
        <f t="shared" si="36"/>
        <v>9540</v>
      </c>
      <c r="H51" s="44">
        <f t="shared" si="36"/>
        <v>10706</v>
      </c>
      <c r="I51" s="44">
        <f t="shared" si="36"/>
        <v>11871</v>
      </c>
      <c r="J51" s="44">
        <f t="shared" si="36"/>
        <v>13037</v>
      </c>
      <c r="K51" s="44">
        <f t="shared" si="36"/>
        <v>14202</v>
      </c>
      <c r="L51" s="44">
        <f t="shared" si="36"/>
        <v>15368</v>
      </c>
      <c r="M51" s="44">
        <f t="shared" si="36"/>
        <v>16533</v>
      </c>
      <c r="N51" s="44">
        <f t="shared" si="36"/>
        <v>17699</v>
      </c>
      <c r="O51" s="44">
        <f t="shared" si="36"/>
        <v>18864</v>
      </c>
      <c r="P51" s="51"/>
      <c r="Q51" s="47">
        <f t="shared" si="33"/>
        <v>1165</v>
      </c>
    </row>
    <row r="52" spans="1:17" x14ac:dyDescent="0.2">
      <c r="A52" s="46">
        <v>6</v>
      </c>
      <c r="B52" s="44">
        <f t="shared" si="30"/>
        <v>4473</v>
      </c>
      <c r="C52" s="44">
        <f t="shared" ref="C52:O52" si="37">ROUND(C36,0)</f>
        <v>5890</v>
      </c>
      <c r="D52" s="44">
        <f t="shared" si="37"/>
        <v>7307</v>
      </c>
      <c r="E52" s="44">
        <f t="shared" si="37"/>
        <v>8723</v>
      </c>
      <c r="F52" s="44">
        <f t="shared" si="37"/>
        <v>10140</v>
      </c>
      <c r="G52" s="44">
        <f t="shared" si="37"/>
        <v>11556</v>
      </c>
      <c r="H52" s="44">
        <f t="shared" si="37"/>
        <v>12973</v>
      </c>
      <c r="I52" s="44">
        <f t="shared" si="37"/>
        <v>14390</v>
      </c>
      <c r="J52" s="44">
        <f t="shared" si="37"/>
        <v>15806</v>
      </c>
      <c r="K52" s="44">
        <f t="shared" si="37"/>
        <v>17223</v>
      </c>
      <c r="L52" s="44">
        <f t="shared" si="37"/>
        <v>18639</v>
      </c>
      <c r="M52" s="44">
        <f t="shared" si="37"/>
        <v>20056</v>
      </c>
      <c r="N52" s="44">
        <f t="shared" si="37"/>
        <v>21473</v>
      </c>
      <c r="O52" s="44">
        <f t="shared" si="37"/>
        <v>22889</v>
      </c>
      <c r="P52" s="51"/>
      <c r="Q52" s="47">
        <f t="shared" si="33"/>
        <v>1416</v>
      </c>
    </row>
    <row r="53" spans="1:17" x14ac:dyDescent="0.2">
      <c r="A53" s="46">
        <v>7</v>
      </c>
      <c r="B53" s="44">
        <f t="shared" si="30"/>
        <v>5204</v>
      </c>
      <c r="C53" s="44">
        <f t="shared" ref="C53:O53" si="38">ROUND(C37,0)</f>
        <v>6842</v>
      </c>
      <c r="D53" s="44">
        <f t="shared" si="38"/>
        <v>8479</v>
      </c>
      <c r="E53" s="44">
        <f t="shared" si="38"/>
        <v>10117</v>
      </c>
      <c r="F53" s="44">
        <f t="shared" si="38"/>
        <v>11755</v>
      </c>
      <c r="G53" s="44">
        <f t="shared" si="38"/>
        <v>13392</v>
      </c>
      <c r="H53" s="44">
        <f t="shared" si="38"/>
        <v>15030</v>
      </c>
      <c r="I53" s="44">
        <f t="shared" si="38"/>
        <v>16668</v>
      </c>
      <c r="J53" s="44">
        <f t="shared" si="38"/>
        <v>18305</v>
      </c>
      <c r="K53" s="44">
        <f t="shared" si="38"/>
        <v>19943</v>
      </c>
      <c r="L53" s="44">
        <f t="shared" si="38"/>
        <v>21581</v>
      </c>
      <c r="M53" s="44">
        <f t="shared" si="38"/>
        <v>23219</v>
      </c>
      <c r="N53" s="44">
        <f t="shared" si="38"/>
        <v>24856</v>
      </c>
      <c r="O53" s="44">
        <f t="shared" si="38"/>
        <v>26494</v>
      </c>
      <c r="P53" s="51"/>
      <c r="Q53" s="47">
        <f t="shared" si="33"/>
        <v>1638</v>
      </c>
    </row>
    <row r="54" spans="1:17" x14ac:dyDescent="0.2">
      <c r="A54" s="46">
        <v>8</v>
      </c>
      <c r="B54" s="44">
        <f t="shared" si="30"/>
        <v>5964</v>
      </c>
      <c r="C54" s="44">
        <f t="shared" ref="C54:O54" si="39">ROUND(C38,0)</f>
        <v>7853</v>
      </c>
      <c r="D54" s="44">
        <f t="shared" si="39"/>
        <v>9742</v>
      </c>
      <c r="E54" s="44">
        <f t="shared" si="39"/>
        <v>11631</v>
      </c>
      <c r="F54" s="44">
        <f t="shared" si="39"/>
        <v>13520</v>
      </c>
      <c r="G54" s="44">
        <f t="shared" si="39"/>
        <v>15408</v>
      </c>
      <c r="H54" s="44">
        <f t="shared" si="39"/>
        <v>17297</v>
      </c>
      <c r="I54" s="44">
        <f t="shared" si="39"/>
        <v>19186</v>
      </c>
      <c r="J54" s="44">
        <f t="shared" si="39"/>
        <v>21075</v>
      </c>
      <c r="K54" s="44">
        <f t="shared" si="39"/>
        <v>22964</v>
      </c>
      <c r="L54" s="44">
        <f t="shared" si="39"/>
        <v>24852</v>
      </c>
      <c r="M54" s="44">
        <f t="shared" si="39"/>
        <v>26741</v>
      </c>
      <c r="N54" s="44">
        <f t="shared" si="39"/>
        <v>28630</v>
      </c>
      <c r="O54" s="44">
        <f t="shared" si="39"/>
        <v>30519</v>
      </c>
      <c r="P54" s="51"/>
      <c r="Q54" s="47">
        <f t="shared" si="33"/>
        <v>1889</v>
      </c>
    </row>
    <row r="55" spans="1:17" x14ac:dyDescent="0.2">
      <c r="A55" s="46">
        <v>9</v>
      </c>
      <c r="B55" s="44">
        <f t="shared" ref="B55:O55" si="40">ROUND(B39,0)</f>
        <v>6695</v>
      </c>
      <c r="C55" s="44">
        <f t="shared" si="40"/>
        <v>8805</v>
      </c>
      <c r="D55" s="44">
        <f t="shared" si="40"/>
        <v>10915</v>
      </c>
      <c r="E55" s="44">
        <f t="shared" si="40"/>
        <v>13025</v>
      </c>
      <c r="F55" s="44">
        <f t="shared" si="40"/>
        <v>15135</v>
      </c>
      <c r="G55" s="44">
        <f t="shared" si="40"/>
        <v>17244</v>
      </c>
      <c r="H55" s="44">
        <f t="shared" si="40"/>
        <v>19354</v>
      </c>
      <c r="I55" s="44">
        <f t="shared" si="40"/>
        <v>21464</v>
      </c>
      <c r="J55" s="44">
        <f t="shared" si="40"/>
        <v>23574</v>
      </c>
      <c r="K55" s="44">
        <f t="shared" si="40"/>
        <v>25684</v>
      </c>
      <c r="L55" s="44">
        <f t="shared" si="40"/>
        <v>27794</v>
      </c>
      <c r="M55" s="44">
        <f t="shared" si="40"/>
        <v>29904</v>
      </c>
      <c r="N55" s="44">
        <f t="shared" si="40"/>
        <v>32014</v>
      </c>
      <c r="O55" s="44">
        <f t="shared" si="40"/>
        <v>34124</v>
      </c>
      <c r="P55" s="51"/>
      <c r="Q55" s="47">
        <f t="shared" si="33"/>
        <v>2110</v>
      </c>
    </row>
    <row r="56" spans="1:17" x14ac:dyDescent="0.2">
      <c r="A56" s="48">
        <v>10</v>
      </c>
      <c r="B56" s="44">
        <f t="shared" ref="B56:O56" si="41">ROUND(B40,0)</f>
        <v>7456</v>
      </c>
      <c r="C56" s="44">
        <f t="shared" si="41"/>
        <v>9817</v>
      </c>
      <c r="D56" s="44">
        <f t="shared" si="41"/>
        <v>12178</v>
      </c>
      <c r="E56" s="44">
        <f t="shared" si="41"/>
        <v>14539</v>
      </c>
      <c r="F56" s="44">
        <f t="shared" si="41"/>
        <v>16900</v>
      </c>
      <c r="G56" s="44">
        <f t="shared" si="41"/>
        <v>19261</v>
      </c>
      <c r="H56" s="44">
        <f t="shared" si="41"/>
        <v>21622</v>
      </c>
      <c r="I56" s="44">
        <f t="shared" si="41"/>
        <v>23983</v>
      </c>
      <c r="J56" s="44">
        <f t="shared" si="41"/>
        <v>26344</v>
      </c>
      <c r="K56" s="44">
        <f t="shared" si="41"/>
        <v>28705</v>
      </c>
      <c r="L56" s="44">
        <f t="shared" si="41"/>
        <v>31066</v>
      </c>
      <c r="M56" s="44">
        <f t="shared" si="41"/>
        <v>33427</v>
      </c>
      <c r="N56" s="44">
        <f t="shared" si="41"/>
        <v>35788</v>
      </c>
      <c r="O56" s="44">
        <f t="shared" si="41"/>
        <v>38149</v>
      </c>
      <c r="P56" s="51"/>
      <c r="Q56" s="49">
        <f t="shared" si="33"/>
        <v>2361</v>
      </c>
    </row>
  </sheetData>
  <sheetProtection password="CC7E" sheet="1"/>
  <mergeCells count="3">
    <mergeCell ref="B1:O2"/>
    <mergeCell ref="A27:O28"/>
    <mergeCell ref="A43:O44"/>
  </mergeCells>
  <phoneticPr fontId="0" type="noConversion"/>
  <printOptions horizontalCentered="1" verticalCentered="1"/>
  <pageMargins left="0.2" right="0.23" top="0.49" bottom="0.43" header="0.25" footer="0.21"/>
  <pageSetup paperSize="9" scale="92" orientation="landscape" r:id="rId1"/>
  <headerFooter alignWithMargins="0">
    <oddHeader>&amp;A</oddHead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56"/>
  <sheetViews>
    <sheetView topLeftCell="A42" workbookViewId="0">
      <selection activeCell="B47" sqref="B47"/>
    </sheetView>
  </sheetViews>
  <sheetFormatPr defaultRowHeight="12.75" x14ac:dyDescent="0.2"/>
  <cols>
    <col min="1" max="1" width="12.7109375" customWidth="1"/>
    <col min="2" max="3" width="7.85546875" customWidth="1"/>
    <col min="4" max="4" width="8.140625" customWidth="1"/>
    <col min="5" max="5" width="9" bestFit="1" customWidth="1"/>
    <col min="6" max="15" width="9" customWidth="1"/>
    <col min="16" max="16" width="5.140625" customWidth="1"/>
    <col min="17" max="17" width="14.7109375" customWidth="1"/>
  </cols>
  <sheetData>
    <row r="1" spans="1:17" hidden="1" x14ac:dyDescent="0.2">
      <c r="A1" s="2"/>
      <c r="B1" s="56" t="s">
        <v>39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5"/>
      <c r="P1" s="2"/>
      <c r="Q1" s="2"/>
    </row>
    <row r="2" spans="1:17" hidden="1" x14ac:dyDescent="0.2">
      <c r="A2" s="3" t="s">
        <v>23</v>
      </c>
      <c r="B2" s="76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8"/>
      <c r="P2" s="2"/>
      <c r="Q2" s="2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2"/>
      <c r="Q3" s="4" t="s">
        <v>30</v>
      </c>
    </row>
    <row r="4" spans="1:17" hidden="1" x14ac:dyDescent="0.2">
      <c r="A4" s="5">
        <v>1</v>
      </c>
      <c r="B4" s="20">
        <f>($B$3*IF($A4&lt;=3,$D$24,$D$24+($D$24*ROUNDUP(($A4-3)/2,0))))</f>
        <v>30</v>
      </c>
      <c r="C4" s="20">
        <f>($C$3*IF($A4&lt;=3,$D$24,$D$24+($D$24*ROUNDUP(($A4-3)/2,0))))</f>
        <v>60</v>
      </c>
      <c r="D4" s="20">
        <f>($D$3*IF($A4&lt;=3,$D$24,$D$24+($D$24*ROUNDUP(($A4-3)/2,0))))</f>
        <v>90</v>
      </c>
      <c r="E4" s="20">
        <f>($E$3*IF($A4&lt;=3,$D$24,$D$24+($D$24*ROUNDUP(($A4-3)/2,0))))</f>
        <v>120</v>
      </c>
      <c r="F4" s="20">
        <f>($F$3*IF($A4&lt;=3,$D$24,$D$24+($D$24*ROUNDUP(($A4-3)/2,0))))</f>
        <v>150</v>
      </c>
      <c r="G4" s="20">
        <f>($G$3*IF($A4&lt;=3,$D$24,$D$24+($D$24*ROUNDUP(($A4-3)/2,0))))</f>
        <v>180</v>
      </c>
      <c r="H4" s="20">
        <f>($H$3*IF($A4&lt;=3,$D$24,$D$24+($D$24*ROUNDUP(($A4-3)/2,0))))</f>
        <v>210</v>
      </c>
      <c r="I4" s="20">
        <f>($I$3*IF($A4&lt;=3,$D$24,$D$24+($D$24*ROUNDUP(($A4-3)/2,0))))</f>
        <v>240</v>
      </c>
      <c r="J4" s="20">
        <f>($J$3*IF($A4&lt;=3,$D$24,$D$24+($D$24*ROUNDUP(($A4-3)/2,0))))</f>
        <v>270</v>
      </c>
      <c r="K4" s="20">
        <f>($K$3*IF($A4&lt;=3,$D$24,$D$24+($D$24*ROUNDUP(($A4-3)/2,0))))</f>
        <v>300</v>
      </c>
      <c r="L4" s="20">
        <f>($L$3*IF($A4&lt;=3,$D$24,$D$24+($D$24*ROUNDUP(($A4-3)/2,0))))</f>
        <v>330</v>
      </c>
      <c r="M4" s="20">
        <f>($M$3*IF($A4&lt;=3,$D$24,$D$24+($D$24*ROUNDUP(($A4-3)/2,0))))</f>
        <v>360</v>
      </c>
      <c r="N4" s="20">
        <f>($N$3*IF($A4&lt;=3,$D$24,$D$24+($D$24*ROUNDUP(($A4-3)/2,0))))</f>
        <v>390</v>
      </c>
      <c r="O4" s="20">
        <f>($O$3*IF($A4&lt;=3,$D$24,$D$24+($D$24*ROUNDUP(($A4-3)/2,0))))</f>
        <v>420</v>
      </c>
      <c r="P4" s="31"/>
      <c r="Q4" s="22">
        <f>O4-N4</f>
        <v>30</v>
      </c>
    </row>
    <row r="5" spans="1:17" hidden="1" x14ac:dyDescent="0.2">
      <c r="A5" s="6">
        <v>2</v>
      </c>
      <c r="B5" s="20">
        <f t="shared" ref="B5:B13" si="0">($B$3*IF($A5&lt;=3,$D$24,$D$24+($D$24*ROUNDUP(($A5-3)/2,0))))</f>
        <v>30</v>
      </c>
      <c r="C5" s="20">
        <f t="shared" ref="C5:C13" si="1">($C$3*IF($A5&lt;=3,$D$24,$D$24+($D$24*ROUNDUP(($A5-3)/2,0))))</f>
        <v>60</v>
      </c>
      <c r="D5" s="20">
        <f t="shared" ref="D5:D13" si="2">($D$3*IF($A5&lt;=3,$D$24,$D$24+($D$24*ROUNDUP(($A5-3)/2,0))))</f>
        <v>90</v>
      </c>
      <c r="E5" s="20">
        <f t="shared" ref="E5:E13" si="3">($E$3*IF($A5&lt;=3,$D$24,$D$24+($D$24*ROUNDUP(($A5-3)/2,0))))</f>
        <v>120</v>
      </c>
      <c r="F5" s="20">
        <f t="shared" ref="F5:F13" si="4">($F$3*IF($A5&lt;=3,$D$24,$D$24+($D$24*ROUNDUP(($A5-3)/2,0))))</f>
        <v>150</v>
      </c>
      <c r="G5" s="20">
        <f t="shared" ref="G5:G13" si="5">($G$3*IF($A5&lt;=3,$D$24,$D$24+($D$24*ROUNDUP(($A5-3)/2,0))))</f>
        <v>180</v>
      </c>
      <c r="H5" s="20">
        <f t="shared" ref="H5:H13" si="6">($H$3*IF($A5&lt;=3,$D$24,$D$24+($D$24*ROUNDUP(($A5-3)/2,0))))</f>
        <v>210</v>
      </c>
      <c r="I5" s="20">
        <f t="shared" ref="I5:I13" si="7">($I$3*IF($A5&lt;=3,$D$24,$D$24+($D$24*ROUNDUP(($A5-3)/2,0))))</f>
        <v>240</v>
      </c>
      <c r="J5" s="20">
        <f t="shared" ref="J5:J13" si="8">($J$3*IF($A5&lt;=3,$D$24,$D$24+($D$24*ROUNDUP(($A5-3)/2,0))))</f>
        <v>270</v>
      </c>
      <c r="K5" s="20">
        <f t="shared" ref="K5:K13" si="9">($K$3*IF($A5&lt;=3,$D$24,$D$24+($D$24*ROUNDUP(($A5-3)/2,0))))</f>
        <v>300</v>
      </c>
      <c r="L5" s="20">
        <f t="shared" ref="L5:L13" si="10">($L$3*IF($A5&lt;=3,$D$24,$D$24+($D$24*ROUNDUP(($A5-3)/2,0))))</f>
        <v>330</v>
      </c>
      <c r="M5" s="20">
        <f t="shared" ref="M5:M13" si="11">($M$3*IF($A5&lt;=3,$D$24,$D$24+($D$24*ROUNDUP(($A5-3)/2,0))))</f>
        <v>360</v>
      </c>
      <c r="N5" s="20">
        <f t="shared" ref="N5:N13" si="12">($N$3*IF($A5&lt;=3,$D$24,$D$24+($D$24*ROUNDUP(($A5-3)/2,0))))</f>
        <v>390</v>
      </c>
      <c r="O5" s="20">
        <f t="shared" ref="O5:O13" si="13">($O$3*IF($A5&lt;=3,$D$24,$D$24+($D$24*ROUNDUP(($A5-3)/2,0))))</f>
        <v>420</v>
      </c>
      <c r="P5" s="31"/>
      <c r="Q5" s="23">
        <f t="shared" ref="Q5:Q13" si="14">O5-N5</f>
        <v>30</v>
      </c>
    </row>
    <row r="6" spans="1:17" hidden="1" x14ac:dyDescent="0.2">
      <c r="A6" s="6">
        <v>3</v>
      </c>
      <c r="B6" s="20">
        <f t="shared" si="0"/>
        <v>30</v>
      </c>
      <c r="C6" s="20">
        <f t="shared" si="1"/>
        <v>60</v>
      </c>
      <c r="D6" s="20">
        <f t="shared" si="2"/>
        <v>90</v>
      </c>
      <c r="E6" s="20">
        <f t="shared" si="3"/>
        <v>120</v>
      </c>
      <c r="F6" s="20">
        <f t="shared" si="4"/>
        <v>150</v>
      </c>
      <c r="G6" s="20">
        <f t="shared" si="5"/>
        <v>180</v>
      </c>
      <c r="H6" s="20">
        <f t="shared" si="6"/>
        <v>210</v>
      </c>
      <c r="I6" s="20">
        <f t="shared" si="7"/>
        <v>240</v>
      </c>
      <c r="J6" s="20">
        <f t="shared" si="8"/>
        <v>270</v>
      </c>
      <c r="K6" s="20">
        <f t="shared" si="9"/>
        <v>300</v>
      </c>
      <c r="L6" s="20">
        <f t="shared" si="10"/>
        <v>330</v>
      </c>
      <c r="M6" s="20">
        <f t="shared" si="11"/>
        <v>360</v>
      </c>
      <c r="N6" s="20">
        <f t="shared" si="12"/>
        <v>390</v>
      </c>
      <c r="O6" s="20">
        <f t="shared" si="13"/>
        <v>420</v>
      </c>
      <c r="P6" s="31"/>
      <c r="Q6" s="23">
        <f t="shared" si="14"/>
        <v>30</v>
      </c>
    </row>
    <row r="7" spans="1:17" hidden="1" x14ac:dyDescent="0.2">
      <c r="A7" s="6">
        <v>4</v>
      </c>
      <c r="B7" s="20">
        <f t="shared" si="0"/>
        <v>60</v>
      </c>
      <c r="C7" s="20">
        <f t="shared" si="1"/>
        <v>120</v>
      </c>
      <c r="D7" s="20">
        <f t="shared" si="2"/>
        <v>180</v>
      </c>
      <c r="E7" s="20">
        <f t="shared" si="3"/>
        <v>240</v>
      </c>
      <c r="F7" s="20">
        <f t="shared" si="4"/>
        <v>300</v>
      </c>
      <c r="G7" s="20">
        <f t="shared" si="5"/>
        <v>360</v>
      </c>
      <c r="H7" s="20">
        <f t="shared" si="6"/>
        <v>420</v>
      </c>
      <c r="I7" s="20">
        <f t="shared" si="7"/>
        <v>480</v>
      </c>
      <c r="J7" s="20">
        <f t="shared" si="8"/>
        <v>540</v>
      </c>
      <c r="K7" s="20">
        <f t="shared" si="9"/>
        <v>600</v>
      </c>
      <c r="L7" s="20">
        <f t="shared" si="10"/>
        <v>660</v>
      </c>
      <c r="M7" s="20">
        <f t="shared" si="11"/>
        <v>720</v>
      </c>
      <c r="N7" s="20">
        <f t="shared" si="12"/>
        <v>780</v>
      </c>
      <c r="O7" s="20">
        <f t="shared" si="13"/>
        <v>840</v>
      </c>
      <c r="P7" s="31"/>
      <c r="Q7" s="23">
        <f t="shared" si="14"/>
        <v>60</v>
      </c>
    </row>
    <row r="8" spans="1:17" hidden="1" x14ac:dyDescent="0.2">
      <c r="A8" s="6">
        <v>5</v>
      </c>
      <c r="B8" s="20">
        <f t="shared" si="0"/>
        <v>60</v>
      </c>
      <c r="C8" s="20">
        <f t="shared" si="1"/>
        <v>120</v>
      </c>
      <c r="D8" s="20">
        <f t="shared" si="2"/>
        <v>180</v>
      </c>
      <c r="E8" s="20">
        <f t="shared" si="3"/>
        <v>240</v>
      </c>
      <c r="F8" s="20">
        <f t="shared" si="4"/>
        <v>300</v>
      </c>
      <c r="G8" s="20">
        <f t="shared" si="5"/>
        <v>360</v>
      </c>
      <c r="H8" s="20">
        <f t="shared" si="6"/>
        <v>420</v>
      </c>
      <c r="I8" s="20">
        <f t="shared" si="7"/>
        <v>480</v>
      </c>
      <c r="J8" s="20">
        <f t="shared" si="8"/>
        <v>540</v>
      </c>
      <c r="K8" s="20">
        <f t="shared" si="9"/>
        <v>600</v>
      </c>
      <c r="L8" s="20">
        <f t="shared" si="10"/>
        <v>660</v>
      </c>
      <c r="M8" s="20">
        <f t="shared" si="11"/>
        <v>720</v>
      </c>
      <c r="N8" s="20">
        <f t="shared" si="12"/>
        <v>780</v>
      </c>
      <c r="O8" s="20">
        <f t="shared" si="13"/>
        <v>840</v>
      </c>
      <c r="P8" s="31"/>
      <c r="Q8" s="23">
        <f t="shared" si="14"/>
        <v>60</v>
      </c>
    </row>
    <row r="9" spans="1:17" hidden="1" x14ac:dyDescent="0.2">
      <c r="A9" s="6">
        <v>6</v>
      </c>
      <c r="B9" s="20">
        <f t="shared" si="0"/>
        <v>90</v>
      </c>
      <c r="C9" s="20">
        <f t="shared" si="1"/>
        <v>180</v>
      </c>
      <c r="D9" s="20">
        <f t="shared" si="2"/>
        <v>270</v>
      </c>
      <c r="E9" s="20">
        <f t="shared" si="3"/>
        <v>360</v>
      </c>
      <c r="F9" s="20">
        <f t="shared" si="4"/>
        <v>450</v>
      </c>
      <c r="G9" s="20">
        <f t="shared" si="5"/>
        <v>540</v>
      </c>
      <c r="H9" s="20">
        <f t="shared" si="6"/>
        <v>630</v>
      </c>
      <c r="I9" s="20">
        <f t="shared" si="7"/>
        <v>720</v>
      </c>
      <c r="J9" s="20">
        <f t="shared" si="8"/>
        <v>810</v>
      </c>
      <c r="K9" s="20">
        <f t="shared" si="9"/>
        <v>900</v>
      </c>
      <c r="L9" s="20">
        <f t="shared" si="10"/>
        <v>990</v>
      </c>
      <c r="M9" s="20">
        <f t="shared" si="11"/>
        <v>1080</v>
      </c>
      <c r="N9" s="20">
        <f t="shared" si="12"/>
        <v>1170</v>
      </c>
      <c r="O9" s="20">
        <f t="shared" si="13"/>
        <v>1260</v>
      </c>
      <c r="P9" s="31"/>
      <c r="Q9" s="23">
        <f t="shared" si="14"/>
        <v>90</v>
      </c>
    </row>
    <row r="10" spans="1:17" hidden="1" x14ac:dyDescent="0.2">
      <c r="A10" s="6">
        <v>7</v>
      </c>
      <c r="B10" s="20">
        <f t="shared" si="0"/>
        <v>90</v>
      </c>
      <c r="C10" s="20">
        <f t="shared" si="1"/>
        <v>180</v>
      </c>
      <c r="D10" s="20">
        <f t="shared" si="2"/>
        <v>270</v>
      </c>
      <c r="E10" s="20">
        <f t="shared" si="3"/>
        <v>360</v>
      </c>
      <c r="F10" s="20">
        <f t="shared" si="4"/>
        <v>450</v>
      </c>
      <c r="G10" s="20">
        <f t="shared" si="5"/>
        <v>540</v>
      </c>
      <c r="H10" s="20">
        <f t="shared" si="6"/>
        <v>630</v>
      </c>
      <c r="I10" s="20">
        <f t="shared" si="7"/>
        <v>720</v>
      </c>
      <c r="J10" s="20">
        <f t="shared" si="8"/>
        <v>810</v>
      </c>
      <c r="K10" s="20">
        <f t="shared" si="9"/>
        <v>900</v>
      </c>
      <c r="L10" s="20">
        <f t="shared" si="10"/>
        <v>990</v>
      </c>
      <c r="M10" s="20">
        <f t="shared" si="11"/>
        <v>1080</v>
      </c>
      <c r="N10" s="20">
        <f t="shared" si="12"/>
        <v>1170</v>
      </c>
      <c r="O10" s="20">
        <f t="shared" si="13"/>
        <v>1260</v>
      </c>
      <c r="P10" s="31"/>
      <c r="Q10" s="23">
        <f t="shared" si="14"/>
        <v>90</v>
      </c>
    </row>
    <row r="11" spans="1:17" hidden="1" x14ac:dyDescent="0.2">
      <c r="A11" s="6">
        <v>8</v>
      </c>
      <c r="B11" s="20">
        <f t="shared" si="0"/>
        <v>120</v>
      </c>
      <c r="C11" s="20">
        <f t="shared" si="1"/>
        <v>240</v>
      </c>
      <c r="D11" s="20">
        <f t="shared" si="2"/>
        <v>360</v>
      </c>
      <c r="E11" s="20">
        <f t="shared" si="3"/>
        <v>480</v>
      </c>
      <c r="F11" s="20">
        <f t="shared" si="4"/>
        <v>600</v>
      </c>
      <c r="G11" s="20">
        <f t="shared" si="5"/>
        <v>720</v>
      </c>
      <c r="H11" s="20">
        <f t="shared" si="6"/>
        <v>840</v>
      </c>
      <c r="I11" s="20">
        <f t="shared" si="7"/>
        <v>960</v>
      </c>
      <c r="J11" s="20">
        <f t="shared" si="8"/>
        <v>1080</v>
      </c>
      <c r="K11" s="20">
        <f t="shared" si="9"/>
        <v>1200</v>
      </c>
      <c r="L11" s="20">
        <f t="shared" si="10"/>
        <v>1320</v>
      </c>
      <c r="M11" s="20">
        <f t="shared" si="11"/>
        <v>1440</v>
      </c>
      <c r="N11" s="20">
        <f t="shared" si="12"/>
        <v>1560</v>
      </c>
      <c r="O11" s="20">
        <f t="shared" si="13"/>
        <v>1680</v>
      </c>
      <c r="P11" s="31"/>
      <c r="Q11" s="23">
        <f t="shared" si="14"/>
        <v>120</v>
      </c>
    </row>
    <row r="12" spans="1:17" hidden="1" x14ac:dyDescent="0.2">
      <c r="A12" s="6">
        <v>9</v>
      </c>
      <c r="B12" s="20">
        <f t="shared" si="0"/>
        <v>120</v>
      </c>
      <c r="C12" s="20">
        <f t="shared" si="1"/>
        <v>240</v>
      </c>
      <c r="D12" s="20">
        <f t="shared" si="2"/>
        <v>360</v>
      </c>
      <c r="E12" s="20">
        <f t="shared" si="3"/>
        <v>480</v>
      </c>
      <c r="F12" s="20">
        <f t="shared" si="4"/>
        <v>600</v>
      </c>
      <c r="G12" s="20">
        <f t="shared" si="5"/>
        <v>720</v>
      </c>
      <c r="H12" s="20">
        <f t="shared" si="6"/>
        <v>840</v>
      </c>
      <c r="I12" s="20">
        <f t="shared" si="7"/>
        <v>960</v>
      </c>
      <c r="J12" s="20">
        <f t="shared" si="8"/>
        <v>1080</v>
      </c>
      <c r="K12" s="20">
        <f t="shared" si="9"/>
        <v>1200</v>
      </c>
      <c r="L12" s="20">
        <f t="shared" si="10"/>
        <v>1320</v>
      </c>
      <c r="M12" s="20">
        <f t="shared" si="11"/>
        <v>1440</v>
      </c>
      <c r="N12" s="20">
        <f t="shared" si="12"/>
        <v>1560</v>
      </c>
      <c r="O12" s="20">
        <f t="shared" si="13"/>
        <v>1680</v>
      </c>
      <c r="P12" s="31"/>
      <c r="Q12" s="23">
        <f t="shared" si="14"/>
        <v>120</v>
      </c>
    </row>
    <row r="13" spans="1:17" hidden="1" x14ac:dyDescent="0.2">
      <c r="A13" s="7">
        <v>10</v>
      </c>
      <c r="B13" s="21">
        <f t="shared" si="0"/>
        <v>150</v>
      </c>
      <c r="C13" s="21">
        <f t="shared" si="1"/>
        <v>300</v>
      </c>
      <c r="D13" s="21">
        <f t="shared" si="2"/>
        <v>450</v>
      </c>
      <c r="E13" s="21">
        <f t="shared" si="3"/>
        <v>600</v>
      </c>
      <c r="F13" s="21">
        <f t="shared" si="4"/>
        <v>750</v>
      </c>
      <c r="G13" s="21">
        <f t="shared" si="5"/>
        <v>900</v>
      </c>
      <c r="H13" s="21">
        <f t="shared" si="6"/>
        <v>1050</v>
      </c>
      <c r="I13" s="21">
        <f t="shared" si="7"/>
        <v>1200</v>
      </c>
      <c r="J13" s="21">
        <f t="shared" si="8"/>
        <v>1350</v>
      </c>
      <c r="K13" s="21">
        <f t="shared" si="9"/>
        <v>1500</v>
      </c>
      <c r="L13" s="21">
        <f t="shared" si="10"/>
        <v>1650</v>
      </c>
      <c r="M13" s="21">
        <f t="shared" si="11"/>
        <v>1800</v>
      </c>
      <c r="N13" s="21">
        <f t="shared" si="12"/>
        <v>1950</v>
      </c>
      <c r="O13" s="21">
        <f t="shared" si="13"/>
        <v>2100</v>
      </c>
      <c r="P13" s="31"/>
      <c r="Q13" s="24">
        <f t="shared" si="14"/>
        <v>150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2"/>
      <c r="Q14" s="2"/>
    </row>
    <row r="15" spans="1:17" hidden="1" x14ac:dyDescent="0.2">
      <c r="A15" s="2"/>
      <c r="B15" s="9"/>
      <c r="C15" s="9"/>
      <c r="D15" s="2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2"/>
      <c r="Q15" s="2"/>
    </row>
    <row r="16" spans="1:17" hidden="1" x14ac:dyDescent="0.2">
      <c r="A16" s="10"/>
      <c r="B16" s="9"/>
      <c r="C16" s="9"/>
      <c r="D16" s="2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2"/>
      <c r="Q16" s="2"/>
    </row>
    <row r="17" spans="1:18" hidden="1" x14ac:dyDescent="0.2">
      <c r="A17" s="3" t="s">
        <v>40</v>
      </c>
      <c r="B17" s="33"/>
      <c r="C17" s="33"/>
      <c r="D17" s="34"/>
      <c r="E17" s="4" t="s">
        <v>24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8" hidden="1" x14ac:dyDescent="0.2">
      <c r="A18" s="12" t="s">
        <v>9</v>
      </c>
      <c r="B18" s="13"/>
      <c r="C18" s="12"/>
      <c r="D18" s="13" t="s">
        <v>16</v>
      </c>
      <c r="E18" s="13" t="s">
        <v>17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8" hidden="1" x14ac:dyDescent="0.2">
      <c r="A19" s="14" t="s">
        <v>21</v>
      </c>
      <c r="B19" s="15"/>
      <c r="C19" s="14"/>
      <c r="D19" s="15" t="s">
        <v>19</v>
      </c>
      <c r="E19" s="15" t="s">
        <v>18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8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8" hidden="1" x14ac:dyDescent="0.2">
      <c r="A21" s="14" t="s">
        <v>0</v>
      </c>
      <c r="B21" s="15" t="s">
        <v>4</v>
      </c>
      <c r="C21" s="15" t="s">
        <v>3</v>
      </c>
      <c r="D21" s="18">
        <v>300</v>
      </c>
      <c r="E21" s="15" t="s">
        <v>11</v>
      </c>
      <c r="F21" s="2"/>
      <c r="G21" s="10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8" hidden="1" x14ac:dyDescent="0.2">
      <c r="A22" s="14" t="s">
        <v>1</v>
      </c>
      <c r="B22" s="15" t="s">
        <v>5</v>
      </c>
      <c r="C22" s="15" t="s">
        <v>34</v>
      </c>
      <c r="D22" s="18">
        <v>140</v>
      </c>
      <c r="E22" s="15" t="s">
        <v>12</v>
      </c>
      <c r="F22" s="2"/>
      <c r="G22" s="10" t="s">
        <v>28</v>
      </c>
      <c r="H22" s="2"/>
      <c r="I22" s="2"/>
      <c r="J22" s="2"/>
      <c r="L22" s="2" t="s">
        <v>29</v>
      </c>
      <c r="M22" s="2"/>
      <c r="N22" s="2"/>
      <c r="O22" s="2"/>
      <c r="P22" s="2"/>
      <c r="Q22" s="2"/>
    </row>
    <row r="23" spans="1:18" hidden="1" x14ac:dyDescent="0.2">
      <c r="A23" s="14" t="s">
        <v>2</v>
      </c>
      <c r="B23" s="15" t="s">
        <v>6</v>
      </c>
      <c r="C23" s="15" t="s">
        <v>35</v>
      </c>
      <c r="D23" s="18">
        <v>30.55</v>
      </c>
      <c r="E23" s="15" t="s">
        <v>13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>
        <f>304000/6885</f>
        <v>44.153957879448079</v>
      </c>
    </row>
    <row r="24" spans="1:18" hidden="1" x14ac:dyDescent="0.2">
      <c r="A24" s="14" t="s">
        <v>57</v>
      </c>
      <c r="B24" s="15" t="s">
        <v>7</v>
      </c>
      <c r="C24" s="15" t="s">
        <v>36</v>
      </c>
      <c r="D24" s="18">
        <v>30</v>
      </c>
      <c r="E24" s="15" t="s">
        <v>14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>
        <f>517000/11475</f>
        <v>45.054466230936818</v>
      </c>
    </row>
    <row r="25" spans="1:18" hidden="1" x14ac:dyDescent="0.2">
      <c r="A25" s="16" t="s">
        <v>8</v>
      </c>
      <c r="B25" s="17"/>
      <c r="C25" s="17" t="s">
        <v>36</v>
      </c>
      <c r="D25" s="19">
        <v>0</v>
      </c>
      <c r="E25" s="17" t="s">
        <v>15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8" hidden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8" hidden="1" x14ac:dyDescent="0.2">
      <c r="A27" s="62" t="s">
        <v>50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2"/>
      <c r="Q27" s="2"/>
    </row>
    <row r="28" spans="1:18" hidden="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2"/>
      <c r="Q28" s="2"/>
    </row>
    <row r="29" spans="1:18" hidden="1" x14ac:dyDescent="0.2">
      <c r="A29" s="39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2"/>
      <c r="Q29" s="2"/>
    </row>
    <row r="30" spans="1:18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2"/>
      <c r="Q30" s="2"/>
    </row>
    <row r="31" spans="1:18" hidden="1" x14ac:dyDescent="0.2">
      <c r="A31" s="43">
        <v>1</v>
      </c>
      <c r="B31" s="44">
        <f t="shared" ref="B31:B40" si="15">($A31*$D$21+($B$30-$D$20)*$A31*$D$22+1*$B$30*$A31*$D$23+$B4+$B$30*$A31*$D$25)</f>
        <v>360.55</v>
      </c>
      <c r="C31" s="44">
        <f>($A31*$D$21+($C$30-$D$20)*$A31*$D$22+$B$30*$A31*$D$23+2*($C$30-$D$20)*$A31*$D$23+$C4+$C$30*$A31*$D$25)</f>
        <v>591.65</v>
      </c>
      <c r="D31" s="44">
        <f>($A31*$D$21+($D$30-$D$20)*$A31*$D$22+$B$30*$A31*$D$23+2*($D$30-$D$20)*$A31*$D$23+$D4+$D$30*$A31*$D$25)</f>
        <v>822.75</v>
      </c>
      <c r="E31" s="44">
        <f>($A31*$D$21+($E$30-$D$20)*$A31*$D$22+$B$30*$A31*$D$23+2*($E$30-$D$20)*$A31*$D$23+$E4+$E$30*$A31*$D$25)</f>
        <v>1053.8499999999999</v>
      </c>
      <c r="F31" s="44">
        <f>($A31*$D$21+($F$30-$D$20)*$A31*$D$22+$B$30*$A31*$D$23+2*($F$30-$D$20)*$A31*$D$23+$F4+$F$30*$A31*$D$25)</f>
        <v>1284.95</v>
      </c>
      <c r="G31" s="44">
        <f>($A31*$D$21+($G$30-$D$20)*$A31*$D$22+$B$30*$A31*$D$23+2*($G$30-$D$20)*$A31*$D$23+$G4+$G$30*$A31*$D$25)</f>
        <v>1516.05</v>
      </c>
      <c r="H31" s="44">
        <f>($A31*$D$21+($H$30-$D$20)*$A31*$D$22+$B$30*$A31*$D$23+2*($H$30-$D$20)*$A31*$D$23+$H4+$H$30*$A31*$D$25)</f>
        <v>1747.15</v>
      </c>
      <c r="I31" s="44">
        <f>($A31*$D$21+($I$30-$D$20)*$A31*$D$22+$B$30*$A31*$D$23+2*($I$30-$D$20)*$A31*$D$23+$I4+$I$30*$A31*$D$25)</f>
        <v>1978.25</v>
      </c>
      <c r="J31" s="44">
        <f>($A31*$D$21+($J$30-$D$20)*$A31*$D$22+$B$30*$A31*$D$23+2*($J$30-$D$20)*$A31*$D$23+$J4+$J$30*$A31*$D$25)</f>
        <v>2209.35</v>
      </c>
      <c r="K31" s="44">
        <f>($A31*$D$21+($K$30-$D$20)*$A31*$D$22+$B$30*$A31*$D$23+2*($K$30-$D$20)*$A31*$D$23+$K4+$K$30*$A31*$D$25)</f>
        <v>2440.4499999999998</v>
      </c>
      <c r="L31" s="44">
        <f>($A31*$D$21+($L$30-$D$20)*$A31*$D$22+$B$30*$A31*$D$23+2*($L$30-$D$20)*$A31*$D$23+$L4+$L$30*$A31*$D$25)</f>
        <v>2671.55</v>
      </c>
      <c r="M31" s="44">
        <f>($A31*$D$21+($M$30-$D$20)*$A31*$D$22+$B$30*$A31*$D$23+2*($M$30-$D$20)*$A31*$D$23+$M4+$M$30*$A31*$D$25)</f>
        <v>2902.65</v>
      </c>
      <c r="N31" s="44">
        <f>($A31*$D$21+($N$30-$D$20)*$A31*$D$22+$B$30*$A31*$D$23+2*($N$30-$D$20)*$A31*$D$23+$N4+$N$30*$A31*$D$25)</f>
        <v>3133.75</v>
      </c>
      <c r="O31" s="44">
        <f>($A31*$D$21+($O$30-$D$20)*$A31*$D$22+$B$30*$A31*$D$23+2*($O$30-$D$20)*$A31*$D$23+$O4+$O$30*$A31*$D$25)</f>
        <v>3364.8500000000004</v>
      </c>
      <c r="P31" s="2"/>
      <c r="Q31" s="2"/>
    </row>
    <row r="32" spans="1:18" hidden="1" x14ac:dyDescent="0.2">
      <c r="A32" s="46">
        <v>2</v>
      </c>
      <c r="B32" s="44">
        <f t="shared" si="15"/>
        <v>691.1</v>
      </c>
      <c r="C32" s="44">
        <f t="shared" ref="C32:C40" si="16">($A32*$D$21+($C$30-$D$20)*$A32*$D$22+$B$30*$A32*$D$23+2*($C$30-$D$20)*$A32*$D$23+$C5+$C$30*$A32*$D$25)</f>
        <v>1123.3</v>
      </c>
      <c r="D32" s="44">
        <f t="shared" ref="D32:D40" si="17">($A32*$D$21+($D$30-$D$20)*$A32*$D$22+$B$30*$A32*$D$23+2*($D$30-$D$20)*$A32*$D$23+$D5+$D$30*$A32*$D$25)</f>
        <v>1555.5</v>
      </c>
      <c r="E32" s="44">
        <f t="shared" ref="E32:E40" si="18">($A32*$D$21+($E$30-$D$20)*$A32*$D$22+$B$30*$A32*$D$23+2*($E$30-$D$20)*$A32*$D$23+$E5+$E$30*$A32*$D$25)</f>
        <v>1987.6999999999998</v>
      </c>
      <c r="F32" s="44">
        <f t="shared" ref="F32:F40" si="19">($A32*$D$21+($F$30-$D$20)*$A32*$D$22+$B$30*$A32*$D$23+2*($F$30-$D$20)*$A32*$D$23+$F5+$F$30*$A32*$D$25)</f>
        <v>2419.9</v>
      </c>
      <c r="G32" s="44">
        <f t="shared" ref="G32:G40" si="20">($A32*$D$21+($G$30-$D$20)*$A32*$D$22+$B$30*$A32*$D$23+2*($G$30-$D$20)*$A32*$D$23+$G5+$G$30*$A32*$D$25)</f>
        <v>2852.1</v>
      </c>
      <c r="H32" s="44">
        <f t="shared" ref="H32:H40" si="21">($A32*$D$21+($H$30-$D$20)*$A32*$D$22+$B$30*$A32*$D$23+2*($H$30-$D$20)*$A32*$D$23+$H5+$H$30*$A32*$D$25)</f>
        <v>3284.3</v>
      </c>
      <c r="I32" s="44">
        <f t="shared" ref="I32:I40" si="22">($A32*$D$21+($I$30-$D$20)*$A32*$D$22+$B$30*$A32*$D$23+2*($I$30-$D$20)*$A32*$D$23+$I5+$I$30*$A32*$D$25)</f>
        <v>3716.5</v>
      </c>
      <c r="J32" s="44">
        <f t="shared" ref="J32:J40" si="23">($A32*$D$21+($J$30-$D$20)*$A32*$D$22+$B$30*$A32*$D$23+2*($J$30-$D$20)*$A32*$D$23+$J5+$J$30*$A32*$D$25)</f>
        <v>4148.7</v>
      </c>
      <c r="K32" s="44">
        <f t="shared" ref="K32:K40" si="24">($A32*$D$21+($K$30-$D$20)*$A32*$D$22+$B$30*$A32*$D$23+2*($K$30-$D$20)*$A32*$D$23+$K5+$K$30*$A32*$D$25)</f>
        <v>4580.8999999999996</v>
      </c>
      <c r="L32" s="44">
        <f t="shared" ref="L32:L40" si="25">($A32*$D$21+($L$30-$D$20)*$A32*$D$22+$B$30*$A32*$D$23+2*($L$30-$D$20)*$A32*$D$23+$L5+$L$30*$A32*$D$25)</f>
        <v>5013.1000000000004</v>
      </c>
      <c r="M32" s="44">
        <f t="shared" ref="M32:M40" si="26">($A32*$D$21+($M$30-$D$20)*$A32*$D$22+$B$30*$A32*$D$23+2*($M$30-$D$20)*$A32*$D$23+$M5+$M$30*$A32*$D$25)</f>
        <v>5445.3</v>
      </c>
      <c r="N32" s="44">
        <f t="shared" ref="N32:N40" si="27">($A32*$D$21+($N$30-$D$20)*$A32*$D$22+$B$30*$A32*$D$23+2*($N$30-$D$20)*$A32*$D$23+$N5+$N$30*$A32*$D$25)</f>
        <v>5877.5</v>
      </c>
      <c r="O32" s="44">
        <f t="shared" ref="O32:O40" si="28">($A32*$D$21+($O$30-$D$20)*$A32*$D$22+$B$30*$A32*$D$23+2*($O$30-$D$20)*$A32*$D$23+$O5+$O$30*$A32*$D$25)</f>
        <v>6309.7000000000007</v>
      </c>
      <c r="P32" s="2"/>
      <c r="Q32" s="2"/>
    </row>
    <row r="33" spans="1:17" hidden="1" x14ac:dyDescent="0.2">
      <c r="A33" s="46">
        <v>3</v>
      </c>
      <c r="B33" s="44">
        <f t="shared" si="15"/>
        <v>1021.65</v>
      </c>
      <c r="C33" s="44">
        <f t="shared" si="16"/>
        <v>1654.95</v>
      </c>
      <c r="D33" s="44">
        <f t="shared" si="17"/>
        <v>2288.25</v>
      </c>
      <c r="E33" s="44">
        <f t="shared" si="18"/>
        <v>2921.55</v>
      </c>
      <c r="F33" s="44">
        <f t="shared" si="19"/>
        <v>3554.8500000000004</v>
      </c>
      <c r="G33" s="44">
        <f t="shared" si="20"/>
        <v>4188.1499999999996</v>
      </c>
      <c r="H33" s="44">
        <f t="shared" si="21"/>
        <v>4821.45</v>
      </c>
      <c r="I33" s="44">
        <f t="shared" si="22"/>
        <v>5454.75</v>
      </c>
      <c r="J33" s="44">
        <f t="shared" si="23"/>
        <v>6088.0499999999993</v>
      </c>
      <c r="K33" s="44">
        <f t="shared" si="24"/>
        <v>6721.3499999999995</v>
      </c>
      <c r="L33" s="44">
        <f t="shared" si="25"/>
        <v>7354.65</v>
      </c>
      <c r="M33" s="44">
        <f t="shared" si="26"/>
        <v>7987.95</v>
      </c>
      <c r="N33" s="44">
        <f t="shared" si="27"/>
        <v>8621.25</v>
      </c>
      <c r="O33" s="44">
        <f t="shared" si="28"/>
        <v>9254.5499999999993</v>
      </c>
      <c r="P33" s="2"/>
      <c r="Q33" s="2"/>
    </row>
    <row r="34" spans="1:17" hidden="1" x14ac:dyDescent="0.2">
      <c r="A34" s="46">
        <v>4</v>
      </c>
      <c r="B34" s="44">
        <f t="shared" si="15"/>
        <v>1382.2</v>
      </c>
      <c r="C34" s="44">
        <f t="shared" si="16"/>
        <v>2246.6</v>
      </c>
      <c r="D34" s="44">
        <f t="shared" si="17"/>
        <v>3111</v>
      </c>
      <c r="E34" s="44">
        <f t="shared" si="18"/>
        <v>3975.3999999999996</v>
      </c>
      <c r="F34" s="44">
        <f t="shared" si="19"/>
        <v>4839.8</v>
      </c>
      <c r="G34" s="44">
        <f t="shared" si="20"/>
        <v>5704.2</v>
      </c>
      <c r="H34" s="44">
        <f t="shared" si="21"/>
        <v>6568.6</v>
      </c>
      <c r="I34" s="44">
        <f t="shared" si="22"/>
        <v>7433</v>
      </c>
      <c r="J34" s="44">
        <f t="shared" si="23"/>
        <v>8297.4</v>
      </c>
      <c r="K34" s="44">
        <f t="shared" si="24"/>
        <v>9161.7999999999993</v>
      </c>
      <c r="L34" s="44">
        <f t="shared" si="25"/>
        <v>10026.200000000001</v>
      </c>
      <c r="M34" s="44">
        <f t="shared" si="26"/>
        <v>10890.6</v>
      </c>
      <c r="N34" s="44">
        <f t="shared" si="27"/>
        <v>11755</v>
      </c>
      <c r="O34" s="44">
        <f t="shared" si="28"/>
        <v>12619.400000000001</v>
      </c>
      <c r="P34" s="2"/>
      <c r="Q34" s="2"/>
    </row>
    <row r="35" spans="1:17" hidden="1" x14ac:dyDescent="0.2">
      <c r="A35" s="46">
        <v>5</v>
      </c>
      <c r="B35" s="44">
        <f t="shared" si="15"/>
        <v>1712.75</v>
      </c>
      <c r="C35" s="44">
        <f t="shared" si="16"/>
        <v>2778.25</v>
      </c>
      <c r="D35" s="44">
        <f t="shared" si="17"/>
        <v>3843.75</v>
      </c>
      <c r="E35" s="44">
        <f t="shared" si="18"/>
        <v>4909.25</v>
      </c>
      <c r="F35" s="44">
        <f t="shared" si="19"/>
        <v>5974.75</v>
      </c>
      <c r="G35" s="44">
        <f t="shared" si="20"/>
        <v>7040.25</v>
      </c>
      <c r="H35" s="44">
        <f t="shared" si="21"/>
        <v>8105.75</v>
      </c>
      <c r="I35" s="44">
        <f t="shared" si="22"/>
        <v>9171.25</v>
      </c>
      <c r="J35" s="44">
        <f t="shared" si="23"/>
        <v>10236.75</v>
      </c>
      <c r="K35" s="44">
        <f t="shared" si="24"/>
        <v>11302.25</v>
      </c>
      <c r="L35" s="44">
        <f t="shared" si="25"/>
        <v>12367.75</v>
      </c>
      <c r="M35" s="44">
        <f t="shared" si="26"/>
        <v>13433.25</v>
      </c>
      <c r="N35" s="44">
        <f t="shared" si="27"/>
        <v>14498.75</v>
      </c>
      <c r="O35" s="44">
        <f t="shared" si="28"/>
        <v>15564.25</v>
      </c>
      <c r="P35" s="2"/>
      <c r="Q35" s="2"/>
    </row>
    <row r="36" spans="1:17" hidden="1" x14ac:dyDescent="0.2">
      <c r="A36" s="46">
        <v>6</v>
      </c>
      <c r="B36" s="44">
        <f t="shared" si="15"/>
        <v>2073.3000000000002</v>
      </c>
      <c r="C36" s="44">
        <f t="shared" si="16"/>
        <v>3369.9</v>
      </c>
      <c r="D36" s="44">
        <f t="shared" si="17"/>
        <v>4666.5</v>
      </c>
      <c r="E36" s="44">
        <f t="shared" si="18"/>
        <v>5963.1</v>
      </c>
      <c r="F36" s="44">
        <f t="shared" si="19"/>
        <v>7259.7000000000007</v>
      </c>
      <c r="G36" s="44">
        <f t="shared" si="20"/>
        <v>8556.2999999999993</v>
      </c>
      <c r="H36" s="44">
        <f t="shared" si="21"/>
        <v>9852.9</v>
      </c>
      <c r="I36" s="44">
        <f t="shared" si="22"/>
        <v>11149.5</v>
      </c>
      <c r="J36" s="44">
        <f t="shared" si="23"/>
        <v>12446.099999999999</v>
      </c>
      <c r="K36" s="44">
        <f t="shared" si="24"/>
        <v>13742.699999999999</v>
      </c>
      <c r="L36" s="44">
        <f t="shared" si="25"/>
        <v>15039.3</v>
      </c>
      <c r="M36" s="44">
        <f t="shared" si="26"/>
        <v>16335.9</v>
      </c>
      <c r="N36" s="44">
        <f t="shared" si="27"/>
        <v>17632.5</v>
      </c>
      <c r="O36" s="44">
        <f t="shared" si="28"/>
        <v>18929.099999999999</v>
      </c>
      <c r="P36" s="2"/>
      <c r="Q36" s="2"/>
    </row>
    <row r="37" spans="1:17" hidden="1" x14ac:dyDescent="0.2">
      <c r="A37" s="46">
        <v>7</v>
      </c>
      <c r="B37" s="44">
        <f t="shared" si="15"/>
        <v>2403.85</v>
      </c>
      <c r="C37" s="44">
        <f t="shared" si="16"/>
        <v>3901.5499999999997</v>
      </c>
      <c r="D37" s="44">
        <f t="shared" si="17"/>
        <v>5399.25</v>
      </c>
      <c r="E37" s="44">
        <f t="shared" si="18"/>
        <v>6896.9500000000007</v>
      </c>
      <c r="F37" s="44">
        <f t="shared" si="19"/>
        <v>8394.6500000000015</v>
      </c>
      <c r="G37" s="44">
        <f t="shared" si="20"/>
        <v>9892.35</v>
      </c>
      <c r="H37" s="44">
        <f t="shared" si="21"/>
        <v>11390.050000000001</v>
      </c>
      <c r="I37" s="44">
        <f t="shared" si="22"/>
        <v>12887.75</v>
      </c>
      <c r="J37" s="44">
        <f t="shared" si="23"/>
        <v>14385.45</v>
      </c>
      <c r="K37" s="44">
        <f t="shared" si="24"/>
        <v>15883.150000000001</v>
      </c>
      <c r="L37" s="44">
        <f t="shared" si="25"/>
        <v>17380.849999999999</v>
      </c>
      <c r="M37" s="44">
        <f t="shared" si="26"/>
        <v>18878.55</v>
      </c>
      <c r="N37" s="44">
        <f t="shared" si="27"/>
        <v>20376.25</v>
      </c>
      <c r="O37" s="44">
        <f t="shared" si="28"/>
        <v>21873.95</v>
      </c>
      <c r="P37" s="2"/>
      <c r="Q37" s="2"/>
    </row>
    <row r="38" spans="1:17" hidden="1" x14ac:dyDescent="0.2">
      <c r="A38" s="46">
        <v>8</v>
      </c>
      <c r="B38" s="44">
        <f t="shared" si="15"/>
        <v>2764.4</v>
      </c>
      <c r="C38" s="44">
        <f t="shared" si="16"/>
        <v>4493.2</v>
      </c>
      <c r="D38" s="44">
        <f t="shared" si="17"/>
        <v>6222</v>
      </c>
      <c r="E38" s="44">
        <f t="shared" si="18"/>
        <v>7950.7999999999993</v>
      </c>
      <c r="F38" s="44">
        <f t="shared" si="19"/>
        <v>9679.6</v>
      </c>
      <c r="G38" s="44">
        <f t="shared" si="20"/>
        <v>11408.4</v>
      </c>
      <c r="H38" s="44">
        <f t="shared" si="21"/>
        <v>13137.2</v>
      </c>
      <c r="I38" s="44">
        <f t="shared" si="22"/>
        <v>14866</v>
      </c>
      <c r="J38" s="44">
        <f t="shared" si="23"/>
        <v>16594.8</v>
      </c>
      <c r="K38" s="44">
        <f t="shared" si="24"/>
        <v>18323.599999999999</v>
      </c>
      <c r="L38" s="44">
        <f t="shared" si="25"/>
        <v>20052.400000000001</v>
      </c>
      <c r="M38" s="44">
        <f t="shared" si="26"/>
        <v>21781.200000000001</v>
      </c>
      <c r="N38" s="44">
        <f t="shared" si="27"/>
        <v>23510</v>
      </c>
      <c r="O38" s="44">
        <f t="shared" si="28"/>
        <v>25238.800000000003</v>
      </c>
      <c r="P38" s="2"/>
      <c r="Q38" s="2"/>
    </row>
    <row r="39" spans="1:17" hidden="1" x14ac:dyDescent="0.2">
      <c r="A39" s="46">
        <v>9</v>
      </c>
      <c r="B39" s="44">
        <f t="shared" si="15"/>
        <v>3094.95</v>
      </c>
      <c r="C39" s="44">
        <f t="shared" si="16"/>
        <v>5024.8499999999995</v>
      </c>
      <c r="D39" s="44">
        <f t="shared" si="17"/>
        <v>6954.75</v>
      </c>
      <c r="E39" s="44">
        <f t="shared" si="18"/>
        <v>8884.65</v>
      </c>
      <c r="F39" s="44">
        <f t="shared" si="19"/>
        <v>10814.55</v>
      </c>
      <c r="G39" s="44">
        <f t="shared" si="20"/>
        <v>12744.45</v>
      </c>
      <c r="H39" s="44">
        <f t="shared" si="21"/>
        <v>14674.35</v>
      </c>
      <c r="I39" s="44">
        <f t="shared" si="22"/>
        <v>16604.25</v>
      </c>
      <c r="J39" s="44">
        <f t="shared" si="23"/>
        <v>18534.150000000001</v>
      </c>
      <c r="K39" s="44">
        <f t="shared" si="24"/>
        <v>20464.050000000003</v>
      </c>
      <c r="L39" s="44">
        <f t="shared" si="25"/>
        <v>22393.95</v>
      </c>
      <c r="M39" s="44">
        <f t="shared" si="26"/>
        <v>24323.850000000002</v>
      </c>
      <c r="N39" s="44">
        <f t="shared" si="27"/>
        <v>26253.75</v>
      </c>
      <c r="O39" s="44">
        <f t="shared" si="28"/>
        <v>28183.65</v>
      </c>
      <c r="P39" s="2"/>
      <c r="Q39" s="2"/>
    </row>
    <row r="40" spans="1:17" hidden="1" x14ac:dyDescent="0.2">
      <c r="A40" s="48">
        <v>10</v>
      </c>
      <c r="B40" s="44">
        <f t="shared" si="15"/>
        <v>3455.5</v>
      </c>
      <c r="C40" s="44">
        <f t="shared" si="16"/>
        <v>5616.5</v>
      </c>
      <c r="D40" s="44">
        <f t="shared" si="17"/>
        <v>7777.5</v>
      </c>
      <c r="E40" s="44">
        <f t="shared" si="18"/>
        <v>9938.5</v>
      </c>
      <c r="F40" s="44">
        <f t="shared" si="19"/>
        <v>12099.5</v>
      </c>
      <c r="G40" s="44">
        <f t="shared" si="20"/>
        <v>14260.5</v>
      </c>
      <c r="H40" s="44">
        <f t="shared" si="21"/>
        <v>16421.5</v>
      </c>
      <c r="I40" s="44">
        <f t="shared" si="22"/>
        <v>18582.5</v>
      </c>
      <c r="J40" s="44">
        <f t="shared" si="23"/>
        <v>20743.5</v>
      </c>
      <c r="K40" s="44">
        <f t="shared" si="24"/>
        <v>22904.5</v>
      </c>
      <c r="L40" s="44">
        <f t="shared" si="25"/>
        <v>25065.5</v>
      </c>
      <c r="M40" s="44">
        <f t="shared" si="26"/>
        <v>27226.5</v>
      </c>
      <c r="N40" s="44">
        <f t="shared" si="27"/>
        <v>29387.5</v>
      </c>
      <c r="O40" s="44">
        <f t="shared" si="28"/>
        <v>31548.5</v>
      </c>
      <c r="P40" s="2"/>
      <c r="Q40" s="2"/>
    </row>
    <row r="41" spans="1:17" hidden="1" x14ac:dyDescent="0.2">
      <c r="P41" s="2"/>
      <c r="Q41" s="2"/>
    </row>
    <row r="42" spans="1:17" x14ac:dyDescent="0.2">
      <c r="P42" s="2"/>
      <c r="Q42" s="2"/>
    </row>
    <row r="43" spans="1:17" x14ac:dyDescent="0.2">
      <c r="A43" s="62" t="s">
        <v>50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2"/>
      <c r="Q43" s="2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2"/>
      <c r="Q44" s="2"/>
    </row>
    <row r="45" spans="1:17" x14ac:dyDescent="0.2">
      <c r="A45" s="39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P45" s="2"/>
      <c r="Q45" s="2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</row>
    <row r="47" spans="1:17" x14ac:dyDescent="0.2">
      <c r="A47" s="43">
        <v>1</v>
      </c>
      <c r="B47" s="44">
        <f t="shared" ref="B47:B54" si="29">ROUND(B31,0)</f>
        <v>361</v>
      </c>
      <c r="C47" s="44">
        <f t="shared" ref="C47:O47" si="30">ROUND(C31,0)</f>
        <v>592</v>
      </c>
      <c r="D47" s="44">
        <f t="shared" si="30"/>
        <v>823</v>
      </c>
      <c r="E47" s="44">
        <f t="shared" si="30"/>
        <v>1054</v>
      </c>
      <c r="F47" s="44">
        <f t="shared" si="30"/>
        <v>1285</v>
      </c>
      <c r="G47" s="44">
        <f t="shared" si="30"/>
        <v>1516</v>
      </c>
      <c r="H47" s="44">
        <f t="shared" si="30"/>
        <v>1747</v>
      </c>
      <c r="I47" s="44">
        <f t="shared" si="30"/>
        <v>1978</v>
      </c>
      <c r="J47" s="44">
        <f t="shared" si="30"/>
        <v>2209</v>
      </c>
      <c r="K47" s="44">
        <f t="shared" si="30"/>
        <v>2440</v>
      </c>
      <c r="L47" s="44">
        <f t="shared" si="30"/>
        <v>2672</v>
      </c>
      <c r="M47" s="44">
        <f t="shared" si="30"/>
        <v>2903</v>
      </c>
      <c r="N47" s="44">
        <f t="shared" si="30"/>
        <v>3134</v>
      </c>
      <c r="O47" s="44">
        <f t="shared" si="30"/>
        <v>3365</v>
      </c>
    </row>
    <row r="48" spans="1:17" x14ac:dyDescent="0.2">
      <c r="A48" s="46">
        <v>2</v>
      </c>
      <c r="B48" s="44">
        <f t="shared" si="29"/>
        <v>691</v>
      </c>
      <c r="C48" s="44">
        <f t="shared" ref="C48:O48" si="31">ROUND(C32,0)</f>
        <v>1123</v>
      </c>
      <c r="D48" s="44">
        <f t="shared" si="31"/>
        <v>1556</v>
      </c>
      <c r="E48" s="44">
        <f t="shared" si="31"/>
        <v>1988</v>
      </c>
      <c r="F48" s="44">
        <f t="shared" si="31"/>
        <v>2420</v>
      </c>
      <c r="G48" s="44">
        <f t="shared" si="31"/>
        <v>2852</v>
      </c>
      <c r="H48" s="44">
        <f t="shared" si="31"/>
        <v>3284</v>
      </c>
      <c r="I48" s="44">
        <f t="shared" si="31"/>
        <v>3717</v>
      </c>
      <c r="J48" s="44">
        <f t="shared" si="31"/>
        <v>4149</v>
      </c>
      <c r="K48" s="44">
        <f t="shared" si="31"/>
        <v>4581</v>
      </c>
      <c r="L48" s="44">
        <f t="shared" si="31"/>
        <v>5013</v>
      </c>
      <c r="M48" s="44">
        <f t="shared" si="31"/>
        <v>5445</v>
      </c>
      <c r="N48" s="44">
        <f t="shared" si="31"/>
        <v>5878</v>
      </c>
      <c r="O48" s="44">
        <f t="shared" si="31"/>
        <v>6310</v>
      </c>
    </row>
    <row r="49" spans="1:15" x14ac:dyDescent="0.2">
      <c r="A49" s="46">
        <v>3</v>
      </c>
      <c r="B49" s="44">
        <f t="shared" si="29"/>
        <v>1022</v>
      </c>
      <c r="C49" s="44">
        <f t="shared" ref="C49:O49" si="32">ROUND(C33,0)</f>
        <v>1655</v>
      </c>
      <c r="D49" s="44">
        <f t="shared" si="32"/>
        <v>2288</v>
      </c>
      <c r="E49" s="44">
        <f t="shared" si="32"/>
        <v>2922</v>
      </c>
      <c r="F49" s="44">
        <f t="shared" si="32"/>
        <v>3555</v>
      </c>
      <c r="G49" s="44">
        <f t="shared" si="32"/>
        <v>4188</v>
      </c>
      <c r="H49" s="44">
        <f t="shared" si="32"/>
        <v>4821</v>
      </c>
      <c r="I49" s="44">
        <f t="shared" si="32"/>
        <v>5455</v>
      </c>
      <c r="J49" s="44">
        <f t="shared" si="32"/>
        <v>6088</v>
      </c>
      <c r="K49" s="44">
        <f t="shared" si="32"/>
        <v>6721</v>
      </c>
      <c r="L49" s="44">
        <f t="shared" si="32"/>
        <v>7355</v>
      </c>
      <c r="M49" s="44">
        <f t="shared" si="32"/>
        <v>7988</v>
      </c>
      <c r="N49" s="44">
        <f t="shared" si="32"/>
        <v>8621</v>
      </c>
      <c r="O49" s="44">
        <f t="shared" si="32"/>
        <v>9255</v>
      </c>
    </row>
    <row r="50" spans="1:15" x14ac:dyDescent="0.2">
      <c r="A50" s="46">
        <v>4</v>
      </c>
      <c r="B50" s="44">
        <f t="shared" si="29"/>
        <v>1382</v>
      </c>
      <c r="C50" s="44">
        <f t="shared" ref="C50:O50" si="33">ROUND(C34,0)</f>
        <v>2247</v>
      </c>
      <c r="D50" s="44">
        <f t="shared" si="33"/>
        <v>3111</v>
      </c>
      <c r="E50" s="44">
        <f t="shared" si="33"/>
        <v>3975</v>
      </c>
      <c r="F50" s="44">
        <f t="shared" si="33"/>
        <v>4840</v>
      </c>
      <c r="G50" s="44">
        <f t="shared" si="33"/>
        <v>5704</v>
      </c>
      <c r="H50" s="44">
        <f t="shared" si="33"/>
        <v>6569</v>
      </c>
      <c r="I50" s="44">
        <f t="shared" si="33"/>
        <v>7433</v>
      </c>
      <c r="J50" s="44">
        <f t="shared" si="33"/>
        <v>8297</v>
      </c>
      <c r="K50" s="44">
        <f t="shared" si="33"/>
        <v>9162</v>
      </c>
      <c r="L50" s="44">
        <f t="shared" si="33"/>
        <v>10026</v>
      </c>
      <c r="M50" s="44">
        <f t="shared" si="33"/>
        <v>10891</v>
      </c>
      <c r="N50" s="44">
        <f t="shared" si="33"/>
        <v>11755</v>
      </c>
      <c r="O50" s="44">
        <f t="shared" si="33"/>
        <v>12619</v>
      </c>
    </row>
    <row r="51" spans="1:15" x14ac:dyDescent="0.2">
      <c r="A51" s="46">
        <v>5</v>
      </c>
      <c r="B51" s="44">
        <f t="shared" si="29"/>
        <v>1713</v>
      </c>
      <c r="C51" s="44">
        <f t="shared" ref="C51:O51" si="34">ROUND(C35,0)</f>
        <v>2778</v>
      </c>
      <c r="D51" s="44">
        <f t="shared" si="34"/>
        <v>3844</v>
      </c>
      <c r="E51" s="44">
        <f t="shared" si="34"/>
        <v>4909</v>
      </c>
      <c r="F51" s="44">
        <f t="shared" si="34"/>
        <v>5975</v>
      </c>
      <c r="G51" s="44">
        <f t="shared" si="34"/>
        <v>7040</v>
      </c>
      <c r="H51" s="44">
        <f t="shared" si="34"/>
        <v>8106</v>
      </c>
      <c r="I51" s="44">
        <f t="shared" si="34"/>
        <v>9171</v>
      </c>
      <c r="J51" s="44">
        <f t="shared" si="34"/>
        <v>10237</v>
      </c>
      <c r="K51" s="44">
        <f t="shared" si="34"/>
        <v>11302</v>
      </c>
      <c r="L51" s="44">
        <f t="shared" si="34"/>
        <v>12368</v>
      </c>
      <c r="M51" s="44">
        <f t="shared" si="34"/>
        <v>13433</v>
      </c>
      <c r="N51" s="44">
        <f t="shared" si="34"/>
        <v>14499</v>
      </c>
      <c r="O51" s="44">
        <f t="shared" si="34"/>
        <v>15564</v>
      </c>
    </row>
    <row r="52" spans="1:15" x14ac:dyDescent="0.2">
      <c r="A52" s="46">
        <v>6</v>
      </c>
      <c r="B52" s="44">
        <f t="shared" si="29"/>
        <v>2073</v>
      </c>
      <c r="C52" s="44">
        <f t="shared" ref="C52:O52" si="35">ROUND(C36,0)</f>
        <v>3370</v>
      </c>
      <c r="D52" s="44">
        <f t="shared" si="35"/>
        <v>4667</v>
      </c>
      <c r="E52" s="44">
        <f t="shared" si="35"/>
        <v>5963</v>
      </c>
      <c r="F52" s="44">
        <f t="shared" si="35"/>
        <v>7260</v>
      </c>
      <c r="G52" s="44">
        <f t="shared" si="35"/>
        <v>8556</v>
      </c>
      <c r="H52" s="44">
        <f t="shared" si="35"/>
        <v>9853</v>
      </c>
      <c r="I52" s="44">
        <f t="shared" si="35"/>
        <v>11150</v>
      </c>
      <c r="J52" s="44">
        <f t="shared" si="35"/>
        <v>12446</v>
      </c>
      <c r="K52" s="44">
        <f t="shared" si="35"/>
        <v>13743</v>
      </c>
      <c r="L52" s="44">
        <f t="shared" si="35"/>
        <v>15039</v>
      </c>
      <c r="M52" s="44">
        <f t="shared" si="35"/>
        <v>16336</v>
      </c>
      <c r="N52" s="44">
        <f t="shared" si="35"/>
        <v>17633</v>
      </c>
      <c r="O52" s="44">
        <f t="shared" si="35"/>
        <v>18929</v>
      </c>
    </row>
    <row r="53" spans="1:15" x14ac:dyDescent="0.2">
      <c r="A53" s="46">
        <v>7</v>
      </c>
      <c r="B53" s="44">
        <f t="shared" si="29"/>
        <v>2404</v>
      </c>
      <c r="C53" s="44">
        <f t="shared" ref="C53:O53" si="36">ROUND(C37,0)</f>
        <v>3902</v>
      </c>
      <c r="D53" s="44">
        <f t="shared" si="36"/>
        <v>5399</v>
      </c>
      <c r="E53" s="44">
        <f t="shared" si="36"/>
        <v>6897</v>
      </c>
      <c r="F53" s="44">
        <f t="shared" si="36"/>
        <v>8395</v>
      </c>
      <c r="G53" s="44">
        <f t="shared" si="36"/>
        <v>9892</v>
      </c>
      <c r="H53" s="44">
        <f t="shared" si="36"/>
        <v>11390</v>
      </c>
      <c r="I53" s="44">
        <f t="shared" si="36"/>
        <v>12888</v>
      </c>
      <c r="J53" s="44">
        <f t="shared" si="36"/>
        <v>14385</v>
      </c>
      <c r="K53" s="44">
        <f t="shared" si="36"/>
        <v>15883</v>
      </c>
      <c r="L53" s="44">
        <f t="shared" si="36"/>
        <v>17381</v>
      </c>
      <c r="M53" s="44">
        <f t="shared" si="36"/>
        <v>18879</v>
      </c>
      <c r="N53" s="44">
        <f t="shared" si="36"/>
        <v>20376</v>
      </c>
      <c r="O53" s="44">
        <f t="shared" si="36"/>
        <v>21874</v>
      </c>
    </row>
    <row r="54" spans="1:15" x14ac:dyDescent="0.2">
      <c r="A54" s="46">
        <v>8</v>
      </c>
      <c r="B54" s="44">
        <f t="shared" si="29"/>
        <v>2764</v>
      </c>
      <c r="C54" s="44">
        <f t="shared" ref="C54:O54" si="37">ROUND(C38,0)</f>
        <v>4493</v>
      </c>
      <c r="D54" s="44">
        <f t="shared" si="37"/>
        <v>6222</v>
      </c>
      <c r="E54" s="44">
        <f t="shared" si="37"/>
        <v>7951</v>
      </c>
      <c r="F54" s="44">
        <f t="shared" si="37"/>
        <v>9680</v>
      </c>
      <c r="G54" s="44">
        <f t="shared" si="37"/>
        <v>11408</v>
      </c>
      <c r="H54" s="44">
        <f t="shared" si="37"/>
        <v>13137</v>
      </c>
      <c r="I54" s="44">
        <f t="shared" si="37"/>
        <v>14866</v>
      </c>
      <c r="J54" s="44">
        <f t="shared" si="37"/>
        <v>16595</v>
      </c>
      <c r="K54" s="44">
        <f t="shared" si="37"/>
        <v>18324</v>
      </c>
      <c r="L54" s="44">
        <f t="shared" si="37"/>
        <v>20052</v>
      </c>
      <c r="M54" s="44">
        <f t="shared" si="37"/>
        <v>21781</v>
      </c>
      <c r="N54" s="44">
        <f t="shared" si="37"/>
        <v>23510</v>
      </c>
      <c r="O54" s="44">
        <f t="shared" si="37"/>
        <v>25239</v>
      </c>
    </row>
    <row r="55" spans="1:15" x14ac:dyDescent="0.2">
      <c r="A55" s="46">
        <v>9</v>
      </c>
      <c r="B55" s="44">
        <f t="shared" ref="B55:O55" si="38">ROUND(B39,0)</f>
        <v>3095</v>
      </c>
      <c r="C55" s="44">
        <f t="shared" si="38"/>
        <v>5025</v>
      </c>
      <c r="D55" s="44">
        <f t="shared" si="38"/>
        <v>6955</v>
      </c>
      <c r="E55" s="44">
        <f t="shared" si="38"/>
        <v>8885</v>
      </c>
      <c r="F55" s="44">
        <f t="shared" si="38"/>
        <v>10815</v>
      </c>
      <c r="G55" s="44">
        <f t="shared" si="38"/>
        <v>12744</v>
      </c>
      <c r="H55" s="44">
        <f t="shared" si="38"/>
        <v>14674</v>
      </c>
      <c r="I55" s="44">
        <f t="shared" si="38"/>
        <v>16604</v>
      </c>
      <c r="J55" s="44">
        <f t="shared" si="38"/>
        <v>18534</v>
      </c>
      <c r="K55" s="44">
        <f t="shared" si="38"/>
        <v>20464</v>
      </c>
      <c r="L55" s="44">
        <f t="shared" si="38"/>
        <v>22394</v>
      </c>
      <c r="M55" s="44">
        <f t="shared" si="38"/>
        <v>24324</v>
      </c>
      <c r="N55" s="44">
        <f t="shared" si="38"/>
        <v>26254</v>
      </c>
      <c r="O55" s="44">
        <f t="shared" si="38"/>
        <v>28184</v>
      </c>
    </row>
    <row r="56" spans="1:15" x14ac:dyDescent="0.2">
      <c r="A56" s="48">
        <v>10</v>
      </c>
      <c r="B56" s="44">
        <f t="shared" ref="B56:O56" si="39">ROUND(B40,0)</f>
        <v>3456</v>
      </c>
      <c r="C56" s="44">
        <f t="shared" si="39"/>
        <v>5617</v>
      </c>
      <c r="D56" s="44">
        <f t="shared" si="39"/>
        <v>7778</v>
      </c>
      <c r="E56" s="44">
        <f t="shared" si="39"/>
        <v>9939</v>
      </c>
      <c r="F56" s="44">
        <f t="shared" si="39"/>
        <v>12100</v>
      </c>
      <c r="G56" s="44">
        <f t="shared" si="39"/>
        <v>14261</v>
      </c>
      <c r="H56" s="44">
        <f t="shared" si="39"/>
        <v>16422</v>
      </c>
      <c r="I56" s="44">
        <f t="shared" si="39"/>
        <v>18583</v>
      </c>
      <c r="J56" s="44">
        <f t="shared" si="39"/>
        <v>20744</v>
      </c>
      <c r="K56" s="44">
        <f t="shared" si="39"/>
        <v>22905</v>
      </c>
      <c r="L56" s="44">
        <f t="shared" si="39"/>
        <v>25066</v>
      </c>
      <c r="M56" s="44">
        <f t="shared" si="39"/>
        <v>27227</v>
      </c>
      <c r="N56" s="44">
        <f t="shared" si="39"/>
        <v>29388</v>
      </c>
      <c r="O56" s="44">
        <f t="shared" si="39"/>
        <v>31549</v>
      </c>
    </row>
  </sheetData>
  <sheetProtection password="CC7E" sheet="1"/>
  <mergeCells count="3">
    <mergeCell ref="B1:O2"/>
    <mergeCell ref="A27:O28"/>
    <mergeCell ref="A43:O44"/>
  </mergeCells>
  <phoneticPr fontId="0" type="noConversion"/>
  <printOptions horizontalCentered="1" verticalCentered="1"/>
  <pageMargins left="0.2" right="0.23" top="0.54" bottom="0.53" header="0.2" footer="0.21"/>
  <pageSetup paperSize="9" scale="93" orientation="landscape" r:id="rId1"/>
  <headerFooter alignWithMargins="0">
    <oddHeader>&amp;A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6"/>
  <sheetViews>
    <sheetView topLeftCell="A42" zoomScale="120" zoomScaleNormal="120" workbookViewId="0">
      <selection activeCell="C48" sqref="C48"/>
    </sheetView>
  </sheetViews>
  <sheetFormatPr defaultRowHeight="12.75" x14ac:dyDescent="0.2"/>
  <cols>
    <col min="1" max="1" width="16" customWidth="1"/>
    <col min="2" max="2" width="8" customWidth="1"/>
    <col min="3" max="3" width="8.28515625" customWidth="1"/>
    <col min="4" max="4" width="8.5703125" customWidth="1"/>
    <col min="5" max="5" width="8.28515625" customWidth="1"/>
    <col min="6" max="6" width="9" bestFit="1" customWidth="1"/>
    <col min="7" max="15" width="9" customWidth="1"/>
    <col min="16" max="16" width="4.42578125" customWidth="1"/>
    <col min="17" max="17" width="14.140625" customWidth="1"/>
  </cols>
  <sheetData>
    <row r="1" spans="1:17" hidden="1" x14ac:dyDescent="0.2">
      <c r="A1" s="2"/>
      <c r="B1" s="56" t="s">
        <v>39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  <c r="P1" s="2"/>
      <c r="Q1" s="2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2"/>
      <c r="Q2" s="2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2"/>
      <c r="Q3" s="4" t="s">
        <v>30</v>
      </c>
    </row>
    <row r="4" spans="1:17" hidden="1" x14ac:dyDescent="0.2">
      <c r="A4" s="5">
        <v>1</v>
      </c>
      <c r="B4" s="20">
        <f>($B$3*IF($A4&lt;=3,$D$24,$D$24+($D$24*ROUNDUP(($A4-3)/2,0))))</f>
        <v>30</v>
      </c>
      <c r="C4" s="20">
        <f>($C$3*IF($A4&lt;=3,$D$24,$D$24+($D$24*ROUNDUP(($A4-3)/2,0))))</f>
        <v>60</v>
      </c>
      <c r="D4" s="20">
        <f>($D$3*IF($A4&lt;=3,$D$24,$D$24+($D$24*ROUNDUP(($A4-3)/2,0))))</f>
        <v>90</v>
      </c>
      <c r="E4" s="20">
        <f>($E$3*IF($A4&lt;=3,$D$24,$D$24+($D$24*ROUNDUP(($A4-3)/2,0))))</f>
        <v>120</v>
      </c>
      <c r="F4" s="20">
        <f>($F$3*IF($A4&lt;=3,$D$24,$D$24+($D$24*ROUNDUP(($A4-3)/2,0))))</f>
        <v>150</v>
      </c>
      <c r="G4" s="20">
        <f>($G$3*IF($A4&lt;=3,$D$24,$D$24+($D$24*ROUNDUP(($A4-3)/2,0))))</f>
        <v>180</v>
      </c>
      <c r="H4" s="20">
        <f>($H$3*IF($A4&lt;=3,$D$24,$D$24+($D$24*ROUNDUP(($A4-3)/2,0))))</f>
        <v>210</v>
      </c>
      <c r="I4" s="20">
        <f>($I$3*IF($A4&lt;=3,$D$24,$D$24+($D$24*ROUNDUP(($A4-3)/2,0))))</f>
        <v>240</v>
      </c>
      <c r="J4" s="20">
        <f>($J$3*IF($A4&lt;=3,$D$24,$D$24+($D$24*ROUNDUP(($A4-3)/2,0))))</f>
        <v>270</v>
      </c>
      <c r="K4" s="20">
        <f>($K$3*IF($A4&lt;=3,$D$24,$D$24+($D$24*ROUNDUP(($A4-3)/2,0))))</f>
        <v>300</v>
      </c>
      <c r="L4" s="20">
        <f>($L$3*IF($A4&lt;=3,$D$24,$D$24+($D$24*ROUNDUP(($A4-3)/2,0))))</f>
        <v>330</v>
      </c>
      <c r="M4" s="20">
        <f>($M$3*IF($A4&lt;=3,$D$24,$D$24+($D$24*ROUNDUP(($A4-3)/2,0))))</f>
        <v>360</v>
      </c>
      <c r="N4" s="20">
        <f>($N$3*IF($A4&lt;=3,$D$24,$D$24+($D$24*ROUNDUP(($A4-3)/2,0))))</f>
        <v>390</v>
      </c>
      <c r="O4" s="20">
        <f>($O$3*IF($A4&lt;=3,$D$24,$D$24+($D$24*ROUNDUP(($A4-3)/2,0))))</f>
        <v>420</v>
      </c>
      <c r="P4" s="31"/>
      <c r="Q4" s="22">
        <f>O4-N4</f>
        <v>30</v>
      </c>
    </row>
    <row r="5" spans="1:17" hidden="1" x14ac:dyDescent="0.2">
      <c r="A5" s="6">
        <v>2</v>
      </c>
      <c r="B5" s="20">
        <f t="shared" ref="B5:B13" si="0">($B$3*IF($A5&lt;=3,$D$24,$D$24+($D$24*ROUNDUP(($A5-3)/2,0))))</f>
        <v>30</v>
      </c>
      <c r="C5" s="20">
        <f t="shared" ref="C5:C13" si="1">($C$3*IF($A5&lt;=3,$D$24,$D$24+($D$24*ROUNDUP(($A5-3)/2,0))))</f>
        <v>60</v>
      </c>
      <c r="D5" s="20">
        <f t="shared" ref="D5:D13" si="2">($D$3*IF($A5&lt;=3,$D$24,$D$24+($D$24*ROUNDUP(($A5-3)/2,0))))</f>
        <v>90</v>
      </c>
      <c r="E5" s="20">
        <f t="shared" ref="E5:E13" si="3">($E$3*IF($A5&lt;=3,$D$24,$D$24+($D$24*ROUNDUP(($A5-3)/2,0))))</f>
        <v>120</v>
      </c>
      <c r="F5" s="20">
        <f t="shared" ref="F5:F13" si="4">($F$3*IF($A5&lt;=3,$D$24,$D$24+($D$24*ROUNDUP(($A5-3)/2,0))))</f>
        <v>150</v>
      </c>
      <c r="G5" s="20">
        <f t="shared" ref="G5:G13" si="5">($G$3*IF($A5&lt;=3,$D$24,$D$24+($D$24*ROUNDUP(($A5-3)/2,0))))</f>
        <v>180</v>
      </c>
      <c r="H5" s="20">
        <f t="shared" ref="H5:H13" si="6">($H$3*IF($A5&lt;=3,$D$24,$D$24+($D$24*ROUNDUP(($A5-3)/2,0))))</f>
        <v>210</v>
      </c>
      <c r="I5" s="20">
        <f t="shared" ref="I5:I13" si="7">($I$3*IF($A5&lt;=3,$D$24,$D$24+($D$24*ROUNDUP(($A5-3)/2,0))))</f>
        <v>240</v>
      </c>
      <c r="J5" s="20">
        <f t="shared" ref="J5:J13" si="8">($J$3*IF($A5&lt;=3,$D$24,$D$24+($D$24*ROUNDUP(($A5-3)/2,0))))</f>
        <v>270</v>
      </c>
      <c r="K5" s="20">
        <f t="shared" ref="K5:K13" si="9">($K$3*IF($A5&lt;=3,$D$24,$D$24+($D$24*ROUNDUP(($A5-3)/2,0))))</f>
        <v>300</v>
      </c>
      <c r="L5" s="20">
        <f t="shared" ref="L5:L13" si="10">($L$3*IF($A5&lt;=3,$D$24,$D$24+($D$24*ROUNDUP(($A5-3)/2,0))))</f>
        <v>330</v>
      </c>
      <c r="M5" s="20">
        <f t="shared" ref="M5:M13" si="11">($M$3*IF($A5&lt;=3,$D$24,$D$24+($D$24*ROUNDUP(($A5-3)/2,0))))</f>
        <v>360</v>
      </c>
      <c r="N5" s="20">
        <f t="shared" ref="N5:N13" si="12">($N$3*IF($A5&lt;=3,$D$24,$D$24+($D$24*ROUNDUP(($A5-3)/2,0))))</f>
        <v>390</v>
      </c>
      <c r="O5" s="20">
        <f t="shared" ref="O5:O13" si="13">($O$3*IF($A5&lt;=3,$D$24,$D$24+($D$24*ROUNDUP(($A5-3)/2,0))))</f>
        <v>420</v>
      </c>
      <c r="P5" s="31"/>
      <c r="Q5" s="23">
        <f t="shared" ref="Q5:Q13" si="14">O5-N5</f>
        <v>30</v>
      </c>
    </row>
    <row r="6" spans="1:17" hidden="1" x14ac:dyDescent="0.2">
      <c r="A6" s="6">
        <v>3</v>
      </c>
      <c r="B6" s="20">
        <f t="shared" si="0"/>
        <v>30</v>
      </c>
      <c r="C6" s="20">
        <f t="shared" si="1"/>
        <v>60</v>
      </c>
      <c r="D6" s="20">
        <f t="shared" si="2"/>
        <v>90</v>
      </c>
      <c r="E6" s="20">
        <f t="shared" si="3"/>
        <v>120</v>
      </c>
      <c r="F6" s="20">
        <f t="shared" si="4"/>
        <v>150</v>
      </c>
      <c r="G6" s="20">
        <f t="shared" si="5"/>
        <v>180</v>
      </c>
      <c r="H6" s="20">
        <f t="shared" si="6"/>
        <v>210</v>
      </c>
      <c r="I6" s="20">
        <f t="shared" si="7"/>
        <v>240</v>
      </c>
      <c r="J6" s="20">
        <f t="shared" si="8"/>
        <v>270</v>
      </c>
      <c r="K6" s="20">
        <f t="shared" si="9"/>
        <v>300</v>
      </c>
      <c r="L6" s="20">
        <f t="shared" si="10"/>
        <v>330</v>
      </c>
      <c r="M6" s="20">
        <f t="shared" si="11"/>
        <v>360</v>
      </c>
      <c r="N6" s="20">
        <f t="shared" si="12"/>
        <v>390</v>
      </c>
      <c r="O6" s="20">
        <f t="shared" si="13"/>
        <v>420</v>
      </c>
      <c r="P6" s="31"/>
      <c r="Q6" s="23">
        <f t="shared" si="14"/>
        <v>30</v>
      </c>
    </row>
    <row r="7" spans="1:17" hidden="1" x14ac:dyDescent="0.2">
      <c r="A7" s="6">
        <v>4</v>
      </c>
      <c r="B7" s="20">
        <f t="shared" si="0"/>
        <v>60</v>
      </c>
      <c r="C7" s="20">
        <f t="shared" si="1"/>
        <v>120</v>
      </c>
      <c r="D7" s="20">
        <f t="shared" si="2"/>
        <v>180</v>
      </c>
      <c r="E7" s="20">
        <f t="shared" si="3"/>
        <v>240</v>
      </c>
      <c r="F7" s="20">
        <f t="shared" si="4"/>
        <v>300</v>
      </c>
      <c r="G7" s="20">
        <f t="shared" si="5"/>
        <v>360</v>
      </c>
      <c r="H7" s="20">
        <f t="shared" si="6"/>
        <v>420</v>
      </c>
      <c r="I7" s="20">
        <f t="shared" si="7"/>
        <v>480</v>
      </c>
      <c r="J7" s="20">
        <f t="shared" si="8"/>
        <v>540</v>
      </c>
      <c r="K7" s="20">
        <f t="shared" si="9"/>
        <v>600</v>
      </c>
      <c r="L7" s="20">
        <f t="shared" si="10"/>
        <v>660</v>
      </c>
      <c r="M7" s="20">
        <f t="shared" si="11"/>
        <v>720</v>
      </c>
      <c r="N7" s="20">
        <f t="shared" si="12"/>
        <v>780</v>
      </c>
      <c r="O7" s="20">
        <f t="shared" si="13"/>
        <v>840</v>
      </c>
      <c r="P7" s="31"/>
      <c r="Q7" s="23">
        <f t="shared" si="14"/>
        <v>60</v>
      </c>
    </row>
    <row r="8" spans="1:17" hidden="1" x14ac:dyDescent="0.2">
      <c r="A8" s="6">
        <v>5</v>
      </c>
      <c r="B8" s="20">
        <f t="shared" si="0"/>
        <v>60</v>
      </c>
      <c r="C8" s="20">
        <f t="shared" si="1"/>
        <v>120</v>
      </c>
      <c r="D8" s="20">
        <f t="shared" si="2"/>
        <v>180</v>
      </c>
      <c r="E8" s="20">
        <f t="shared" si="3"/>
        <v>240</v>
      </c>
      <c r="F8" s="20">
        <f t="shared" si="4"/>
        <v>300</v>
      </c>
      <c r="G8" s="20">
        <f t="shared" si="5"/>
        <v>360</v>
      </c>
      <c r="H8" s="20">
        <f t="shared" si="6"/>
        <v>420</v>
      </c>
      <c r="I8" s="20">
        <f t="shared" si="7"/>
        <v>480</v>
      </c>
      <c r="J8" s="20">
        <f t="shared" si="8"/>
        <v>540</v>
      </c>
      <c r="K8" s="20">
        <f t="shared" si="9"/>
        <v>600</v>
      </c>
      <c r="L8" s="20">
        <f t="shared" si="10"/>
        <v>660</v>
      </c>
      <c r="M8" s="20">
        <f t="shared" si="11"/>
        <v>720</v>
      </c>
      <c r="N8" s="20">
        <f t="shared" si="12"/>
        <v>780</v>
      </c>
      <c r="O8" s="20">
        <f t="shared" si="13"/>
        <v>840</v>
      </c>
      <c r="P8" s="31"/>
      <c r="Q8" s="23">
        <f t="shared" si="14"/>
        <v>60</v>
      </c>
    </row>
    <row r="9" spans="1:17" hidden="1" x14ac:dyDescent="0.2">
      <c r="A9" s="6">
        <v>6</v>
      </c>
      <c r="B9" s="20">
        <f t="shared" si="0"/>
        <v>90</v>
      </c>
      <c r="C9" s="20">
        <f t="shared" si="1"/>
        <v>180</v>
      </c>
      <c r="D9" s="20">
        <f t="shared" si="2"/>
        <v>270</v>
      </c>
      <c r="E9" s="20">
        <f t="shared" si="3"/>
        <v>360</v>
      </c>
      <c r="F9" s="20">
        <f t="shared" si="4"/>
        <v>450</v>
      </c>
      <c r="G9" s="20">
        <f t="shared" si="5"/>
        <v>540</v>
      </c>
      <c r="H9" s="20">
        <f t="shared" si="6"/>
        <v>630</v>
      </c>
      <c r="I9" s="20">
        <f t="shared" si="7"/>
        <v>720</v>
      </c>
      <c r="J9" s="20">
        <f t="shared" si="8"/>
        <v>810</v>
      </c>
      <c r="K9" s="20">
        <f t="shared" si="9"/>
        <v>900</v>
      </c>
      <c r="L9" s="20">
        <f t="shared" si="10"/>
        <v>990</v>
      </c>
      <c r="M9" s="20">
        <f t="shared" si="11"/>
        <v>1080</v>
      </c>
      <c r="N9" s="20">
        <f t="shared" si="12"/>
        <v>1170</v>
      </c>
      <c r="O9" s="20">
        <f t="shared" si="13"/>
        <v>1260</v>
      </c>
      <c r="P9" s="31"/>
      <c r="Q9" s="23">
        <f t="shared" si="14"/>
        <v>90</v>
      </c>
    </row>
    <row r="10" spans="1:17" hidden="1" x14ac:dyDescent="0.2">
      <c r="A10" s="6">
        <v>7</v>
      </c>
      <c r="B10" s="20">
        <f t="shared" si="0"/>
        <v>90</v>
      </c>
      <c r="C10" s="20">
        <f t="shared" si="1"/>
        <v>180</v>
      </c>
      <c r="D10" s="20">
        <f t="shared" si="2"/>
        <v>270</v>
      </c>
      <c r="E10" s="20">
        <f t="shared" si="3"/>
        <v>360</v>
      </c>
      <c r="F10" s="20">
        <f t="shared" si="4"/>
        <v>450</v>
      </c>
      <c r="G10" s="20">
        <f t="shared" si="5"/>
        <v>540</v>
      </c>
      <c r="H10" s="20">
        <f t="shared" si="6"/>
        <v>630</v>
      </c>
      <c r="I10" s="20">
        <f t="shared" si="7"/>
        <v>720</v>
      </c>
      <c r="J10" s="20">
        <f t="shared" si="8"/>
        <v>810</v>
      </c>
      <c r="K10" s="20">
        <f t="shared" si="9"/>
        <v>900</v>
      </c>
      <c r="L10" s="20">
        <f t="shared" si="10"/>
        <v>990</v>
      </c>
      <c r="M10" s="20">
        <f t="shared" si="11"/>
        <v>1080</v>
      </c>
      <c r="N10" s="20">
        <f t="shared" si="12"/>
        <v>1170</v>
      </c>
      <c r="O10" s="20">
        <f t="shared" si="13"/>
        <v>1260</v>
      </c>
      <c r="P10" s="31"/>
      <c r="Q10" s="23">
        <f t="shared" si="14"/>
        <v>90</v>
      </c>
    </row>
    <row r="11" spans="1:17" hidden="1" x14ac:dyDescent="0.2">
      <c r="A11" s="6">
        <v>8</v>
      </c>
      <c r="B11" s="20">
        <f t="shared" si="0"/>
        <v>120</v>
      </c>
      <c r="C11" s="20">
        <f t="shared" si="1"/>
        <v>240</v>
      </c>
      <c r="D11" s="20">
        <f t="shared" si="2"/>
        <v>360</v>
      </c>
      <c r="E11" s="20">
        <f t="shared" si="3"/>
        <v>480</v>
      </c>
      <c r="F11" s="20">
        <f t="shared" si="4"/>
        <v>600</v>
      </c>
      <c r="G11" s="20">
        <f t="shared" si="5"/>
        <v>720</v>
      </c>
      <c r="H11" s="20">
        <f t="shared" si="6"/>
        <v>840</v>
      </c>
      <c r="I11" s="20">
        <f t="shared" si="7"/>
        <v>960</v>
      </c>
      <c r="J11" s="20">
        <f t="shared" si="8"/>
        <v>1080</v>
      </c>
      <c r="K11" s="20">
        <f t="shared" si="9"/>
        <v>1200</v>
      </c>
      <c r="L11" s="20">
        <f t="shared" si="10"/>
        <v>1320</v>
      </c>
      <c r="M11" s="20">
        <f t="shared" si="11"/>
        <v>1440</v>
      </c>
      <c r="N11" s="20">
        <f t="shared" si="12"/>
        <v>1560</v>
      </c>
      <c r="O11" s="20">
        <f t="shared" si="13"/>
        <v>1680</v>
      </c>
      <c r="P11" s="31"/>
      <c r="Q11" s="23">
        <f t="shared" si="14"/>
        <v>120</v>
      </c>
    </row>
    <row r="12" spans="1:17" hidden="1" x14ac:dyDescent="0.2">
      <c r="A12" s="6">
        <v>9</v>
      </c>
      <c r="B12" s="20">
        <f t="shared" si="0"/>
        <v>120</v>
      </c>
      <c r="C12" s="20">
        <f t="shared" si="1"/>
        <v>240</v>
      </c>
      <c r="D12" s="20">
        <f t="shared" si="2"/>
        <v>360</v>
      </c>
      <c r="E12" s="20">
        <f t="shared" si="3"/>
        <v>480</v>
      </c>
      <c r="F12" s="20">
        <f t="shared" si="4"/>
        <v>600</v>
      </c>
      <c r="G12" s="20">
        <f t="shared" si="5"/>
        <v>720</v>
      </c>
      <c r="H12" s="20">
        <f t="shared" si="6"/>
        <v>840</v>
      </c>
      <c r="I12" s="20">
        <f t="shared" si="7"/>
        <v>960</v>
      </c>
      <c r="J12" s="20">
        <f t="shared" si="8"/>
        <v>1080</v>
      </c>
      <c r="K12" s="20">
        <f t="shared" si="9"/>
        <v>1200</v>
      </c>
      <c r="L12" s="20">
        <f t="shared" si="10"/>
        <v>1320</v>
      </c>
      <c r="M12" s="20">
        <f t="shared" si="11"/>
        <v>1440</v>
      </c>
      <c r="N12" s="20">
        <f t="shared" si="12"/>
        <v>1560</v>
      </c>
      <c r="O12" s="20">
        <f t="shared" si="13"/>
        <v>1680</v>
      </c>
      <c r="P12" s="31"/>
      <c r="Q12" s="23">
        <f t="shared" si="14"/>
        <v>120</v>
      </c>
    </row>
    <row r="13" spans="1:17" hidden="1" x14ac:dyDescent="0.2">
      <c r="A13" s="7">
        <v>10</v>
      </c>
      <c r="B13" s="21">
        <f t="shared" si="0"/>
        <v>150</v>
      </c>
      <c r="C13" s="21">
        <f t="shared" si="1"/>
        <v>300</v>
      </c>
      <c r="D13" s="21">
        <f t="shared" si="2"/>
        <v>450</v>
      </c>
      <c r="E13" s="21">
        <f t="shared" si="3"/>
        <v>600</v>
      </c>
      <c r="F13" s="21">
        <f t="shared" si="4"/>
        <v>750</v>
      </c>
      <c r="G13" s="21">
        <f t="shared" si="5"/>
        <v>900</v>
      </c>
      <c r="H13" s="21">
        <f t="shared" si="6"/>
        <v>1050</v>
      </c>
      <c r="I13" s="21">
        <f t="shared" si="7"/>
        <v>1200</v>
      </c>
      <c r="J13" s="21">
        <f t="shared" si="8"/>
        <v>1350</v>
      </c>
      <c r="K13" s="21">
        <f t="shared" si="9"/>
        <v>1500</v>
      </c>
      <c r="L13" s="21">
        <f t="shared" si="10"/>
        <v>1650</v>
      </c>
      <c r="M13" s="21">
        <f t="shared" si="11"/>
        <v>1800</v>
      </c>
      <c r="N13" s="21">
        <f t="shared" si="12"/>
        <v>1950</v>
      </c>
      <c r="O13" s="21">
        <f t="shared" si="13"/>
        <v>2100</v>
      </c>
      <c r="P13" s="31"/>
      <c r="Q13" s="24">
        <f t="shared" si="14"/>
        <v>150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2"/>
      <c r="Q14" s="2"/>
    </row>
    <row r="15" spans="1:17" hidden="1" x14ac:dyDescent="0.2">
      <c r="A15" s="2"/>
      <c r="B15" s="9"/>
      <c r="C15" s="9"/>
      <c r="D15" s="2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2"/>
      <c r="Q15" s="2"/>
    </row>
    <row r="16" spans="1:17" hidden="1" x14ac:dyDescent="0.2">
      <c r="A16" s="10"/>
      <c r="B16" s="9"/>
      <c r="C16" s="9"/>
      <c r="D16" s="2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2"/>
      <c r="Q16" s="2"/>
    </row>
    <row r="17" spans="1:17" hidden="1" x14ac:dyDescent="0.2">
      <c r="A17" s="3" t="s">
        <v>40</v>
      </c>
      <c r="B17" s="33"/>
      <c r="C17" s="33"/>
      <c r="D17" s="34"/>
      <c r="E17" s="4" t="s">
        <v>24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idden="1" x14ac:dyDescent="0.2">
      <c r="A18" s="12" t="s">
        <v>9</v>
      </c>
      <c r="B18" s="13"/>
      <c r="C18" s="12"/>
      <c r="D18" s="13" t="s">
        <v>16</v>
      </c>
      <c r="E18" s="13" t="s">
        <v>17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idden="1" x14ac:dyDescent="0.2">
      <c r="A19" s="14" t="s">
        <v>21</v>
      </c>
      <c r="B19" s="15"/>
      <c r="C19" s="14"/>
      <c r="D19" s="15" t="s">
        <v>19</v>
      </c>
      <c r="E19" s="15" t="s">
        <v>18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idden="1" x14ac:dyDescent="0.2">
      <c r="A21" s="14" t="s">
        <v>0</v>
      </c>
      <c r="B21" s="15" t="s">
        <v>31</v>
      </c>
      <c r="C21" s="15" t="s">
        <v>3</v>
      </c>
      <c r="D21" s="18">
        <v>140</v>
      </c>
      <c r="E21" s="15" t="s">
        <v>11</v>
      </c>
      <c r="F21" s="2"/>
      <c r="G21" s="10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idden="1" x14ac:dyDescent="0.2">
      <c r="A22" s="14" t="s">
        <v>1</v>
      </c>
      <c r="B22" s="15" t="s">
        <v>5</v>
      </c>
      <c r="C22" s="15" t="s">
        <v>34</v>
      </c>
      <c r="D22" s="18">
        <v>140</v>
      </c>
      <c r="E22" s="15" t="s">
        <v>12</v>
      </c>
      <c r="F22" s="2"/>
      <c r="G22" s="10" t="s">
        <v>28</v>
      </c>
      <c r="H22" s="2"/>
      <c r="I22" s="2"/>
      <c r="J22" s="2"/>
      <c r="L22" s="2" t="s">
        <v>29</v>
      </c>
      <c r="M22" s="2"/>
      <c r="N22" s="2"/>
      <c r="O22" s="2"/>
      <c r="P22" s="2"/>
      <c r="Q22" s="2"/>
    </row>
    <row r="23" spans="1:17" hidden="1" x14ac:dyDescent="0.2">
      <c r="A23" s="14" t="s">
        <v>2</v>
      </c>
      <c r="B23" s="15" t="s">
        <v>6</v>
      </c>
      <c r="C23" s="15" t="s">
        <v>35</v>
      </c>
      <c r="D23" s="18">
        <v>30.55</v>
      </c>
      <c r="E23" s="15" t="s">
        <v>13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idden="1" x14ac:dyDescent="0.2">
      <c r="A24" s="14" t="s">
        <v>26</v>
      </c>
      <c r="B24" s="15" t="s">
        <v>7</v>
      </c>
      <c r="C24" s="15" t="s">
        <v>36</v>
      </c>
      <c r="D24" s="18">
        <v>30</v>
      </c>
      <c r="E24" s="15" t="s">
        <v>14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idden="1" x14ac:dyDescent="0.2">
      <c r="A25" s="16" t="s">
        <v>8</v>
      </c>
      <c r="B25" s="17"/>
      <c r="C25" s="17" t="s">
        <v>36</v>
      </c>
      <c r="D25" s="18">
        <v>0</v>
      </c>
      <c r="E25" s="17" t="s">
        <v>15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idden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idden="1" x14ac:dyDescent="0.2">
      <c r="A27" s="62" t="s">
        <v>51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2"/>
      <c r="Q27" s="2"/>
    </row>
    <row r="28" spans="1:17" hidden="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2"/>
      <c r="Q28" s="2"/>
    </row>
    <row r="29" spans="1:17" hidden="1" x14ac:dyDescent="0.2">
      <c r="A29" s="52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2"/>
      <c r="Q29" s="2"/>
    </row>
    <row r="30" spans="1:17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2"/>
      <c r="Q30" s="2"/>
    </row>
    <row r="31" spans="1:17" hidden="1" x14ac:dyDescent="0.2">
      <c r="A31" s="43">
        <v>1</v>
      </c>
      <c r="B31" s="44">
        <f t="shared" ref="B31:B40" si="15">($A31*$D$21+($B$30-$D$20)*$A31*$D$22+1*$B$30*$A31*$D$23+$B4+$B$30*$A31*$D$25)</f>
        <v>200.55</v>
      </c>
      <c r="C31" s="44">
        <f>($A31*$D$21+($C$30-$D$20)*$A31*$D$22+$B$30*$A31*$D$23+2*($C$30-$D$20)*$A31*$D$23+$C4+$C$30*$A31*$D$25)</f>
        <v>431.65000000000003</v>
      </c>
      <c r="D31" s="44">
        <f>($A31*$D$21+($D$30-$D$20)*$A31*$D$22+$B$30*$A31*$D$23+2*($D$30-$D$20)*$A31*$D$23+$D4+$D$30*$A31*$D$25)</f>
        <v>662.75</v>
      </c>
      <c r="E31" s="44">
        <f>($A31*$D$21+($E$30-$D$20)*$A31*$D$22+$B$30*$A31*$D$23+2*($E$30-$D$20)*$A31*$D$23+$E4+$E$30*$A31*$D$25)</f>
        <v>893.84999999999991</v>
      </c>
      <c r="F31" s="44">
        <f>($A31*$D$21+($F$30-$D$20)*$A31*$D$22+$B$30*$A31*$D$23+2*($F$30-$D$20)*$A31*$D$23+$F4+$F$30*$A31*$D$25)</f>
        <v>1124.9499999999998</v>
      </c>
      <c r="G31" s="44">
        <f>($A31*$D$21+($G$30-$D$20)*$A31*$D$22+$B$30*$A31*$D$23+2*($G$30-$D$20)*$A31*$D$23+$G4+$G$30*$A31*$D$25)</f>
        <v>1356.05</v>
      </c>
      <c r="H31" s="44">
        <f>($A31*$D$21+($H$30-$D$20)*$A31*$D$22+$B$30*$A31*$D$23+2*($H$30-$D$20)*$A31*$D$23+$H4+$H$30*$A31*$D$25)</f>
        <v>1587.15</v>
      </c>
      <c r="I31" s="44">
        <f>($A31*$D$21+($I$30-$D$20)*$A31*$D$22+$B$30*$A31*$D$23+2*($I$30-$D$20)*$A31*$D$23+$I4+$I$30*$A31*$D$25)</f>
        <v>1818.25</v>
      </c>
      <c r="J31" s="44">
        <f>($A31*$D$21+($J$30-$D$20)*$A31*$D$22+$B$30*$A31*$D$23+2*($J$30-$D$20)*$A31*$D$23+$J4+$J$30*$A31*$D$25)</f>
        <v>2049.35</v>
      </c>
      <c r="K31" s="44">
        <f>($A31*$D$21+($K$30-$D$20)*$A31*$D$22+$B$30*$A31*$D$23+2*($K$30-$D$20)*$A31*$D$23+$K4+$K$30*$A31*$D$25)</f>
        <v>2280.4499999999998</v>
      </c>
      <c r="L31" s="44">
        <f>($A31*$D$21+($L$30-$D$20)*$A31*$D$22+$B$30*$A31*$D$23+2*($L$30-$D$20)*$A31*$D$23+$L4+$L$30*$A31*$D$25)</f>
        <v>2511.5500000000002</v>
      </c>
      <c r="M31" s="44">
        <f>($A31*$D$21+($M$30-$D$20)*$A31*$D$22+$B$30*$A31*$D$23+2*($M$30-$D$20)*$A31*$D$23+$M4+$M$30*$A31*$D$25)</f>
        <v>2742.65</v>
      </c>
      <c r="N31" s="44">
        <f>($A31*$D$21+($N$30-$D$20)*$A31*$D$22+$B$30*$A31*$D$23+2*($N$30-$D$20)*$A31*$D$23+$N4+$N$30*$A31*$D$25)</f>
        <v>2973.75</v>
      </c>
      <c r="O31" s="44">
        <f>($A31*$D$21+($O$30-$D$20)*$A31*$D$22+$B$30*$A31*$D$23+2*($O$30-$D$20)*$A31*$D$23+$O4+$O$30*$A31*$D$25)</f>
        <v>3204.85</v>
      </c>
      <c r="P31" s="2"/>
      <c r="Q31" s="2"/>
    </row>
    <row r="32" spans="1:17" hidden="1" x14ac:dyDescent="0.2">
      <c r="A32" s="46">
        <v>2</v>
      </c>
      <c r="B32" s="44">
        <f t="shared" si="15"/>
        <v>371.1</v>
      </c>
      <c r="C32" s="44">
        <f t="shared" ref="C32:C40" si="16">($A32*$D$21+($C$30-$D$20)*$A32*$D$22+$B$30*$A32*$D$23+2*($C$30-$D$20)*$A32*$D$23+$C5+$C$30*$A32*$D$25)</f>
        <v>803.30000000000007</v>
      </c>
      <c r="D32" s="44">
        <f t="shared" ref="D32:D40" si="17">($A32*$D$21+($D$30-$D$20)*$A32*$D$22+$B$30*$A32*$D$23+2*($D$30-$D$20)*$A32*$D$23+$D5+$D$30*$A32*$D$25)</f>
        <v>1235.5</v>
      </c>
      <c r="E32" s="44">
        <f t="shared" ref="E32:E40" si="18">($A32*$D$21+($E$30-$D$20)*$A32*$D$22+$B$30*$A32*$D$23+2*($E$30-$D$20)*$A32*$D$23+$E5+$E$30*$A32*$D$25)</f>
        <v>1667.6999999999998</v>
      </c>
      <c r="F32" s="44">
        <f t="shared" ref="F32:F40" si="19">($A32*$D$21+($F$30-$D$20)*$A32*$D$22+$B$30*$A32*$D$23+2*($F$30-$D$20)*$A32*$D$23+$F5+$F$30*$A32*$D$25)</f>
        <v>2099.8999999999996</v>
      </c>
      <c r="G32" s="44">
        <f t="shared" ref="G32:G40" si="20">($A32*$D$21+($G$30-$D$20)*$A32*$D$22+$B$30*$A32*$D$23+2*($G$30-$D$20)*$A32*$D$23+$G5+$G$30*$A32*$D$25)</f>
        <v>2532.1</v>
      </c>
      <c r="H32" s="44">
        <f t="shared" ref="H32:H40" si="21">($A32*$D$21+($H$30-$D$20)*$A32*$D$22+$B$30*$A32*$D$23+2*($H$30-$D$20)*$A32*$D$23+$H5+$H$30*$A32*$D$25)</f>
        <v>2964.3</v>
      </c>
      <c r="I32" s="44">
        <f t="shared" ref="I32:I40" si="22">($A32*$D$21+($I$30-$D$20)*$A32*$D$22+$B$30*$A32*$D$23+2*($I$30-$D$20)*$A32*$D$23+$I5+$I$30*$A32*$D$25)</f>
        <v>3396.5</v>
      </c>
      <c r="J32" s="44">
        <f t="shared" ref="J32:J40" si="23">($A32*$D$21+($J$30-$D$20)*$A32*$D$22+$B$30*$A32*$D$23+2*($J$30-$D$20)*$A32*$D$23+$J5+$J$30*$A32*$D$25)</f>
        <v>3828.7</v>
      </c>
      <c r="K32" s="44">
        <f t="shared" ref="K32:K40" si="24">($A32*$D$21+($K$30-$D$20)*$A32*$D$22+$B$30*$A32*$D$23+2*($K$30-$D$20)*$A32*$D$23+$K5+$K$30*$A32*$D$25)</f>
        <v>4260.8999999999996</v>
      </c>
      <c r="L32" s="44">
        <f t="shared" ref="L32:L40" si="25">($A32*$D$21+($L$30-$D$20)*$A32*$D$22+$B$30*$A32*$D$23+2*($L$30-$D$20)*$A32*$D$23+$L5+$L$30*$A32*$D$25)</f>
        <v>4693.1000000000004</v>
      </c>
      <c r="M32" s="44">
        <f t="shared" ref="M32:M40" si="26">($A32*$D$21+($M$30-$D$20)*$A32*$D$22+$B$30*$A32*$D$23+2*($M$30-$D$20)*$A32*$D$23+$M5+$M$30*$A32*$D$25)</f>
        <v>5125.3</v>
      </c>
      <c r="N32" s="44">
        <f t="shared" ref="N32:N40" si="27">($A32*$D$21+($N$30-$D$20)*$A32*$D$22+$B$30*$A32*$D$23+2*($N$30-$D$20)*$A32*$D$23+$N5+$N$30*$A32*$D$25)</f>
        <v>5557.5</v>
      </c>
      <c r="O32" s="44">
        <f t="shared" ref="O32:O40" si="28">($A32*$D$21+($O$30-$D$20)*$A32*$D$22+$B$30*$A32*$D$23+2*($O$30-$D$20)*$A32*$D$23+$O5+$O$30*$A32*$D$25)</f>
        <v>5989.7</v>
      </c>
      <c r="P32" s="2"/>
      <c r="Q32" s="2"/>
    </row>
    <row r="33" spans="1:17" hidden="1" x14ac:dyDescent="0.2">
      <c r="A33" s="46">
        <v>3</v>
      </c>
      <c r="B33" s="44">
        <f t="shared" si="15"/>
        <v>541.65</v>
      </c>
      <c r="C33" s="44">
        <f t="shared" si="16"/>
        <v>1174.95</v>
      </c>
      <c r="D33" s="44">
        <f t="shared" si="17"/>
        <v>1808.25</v>
      </c>
      <c r="E33" s="44">
        <f t="shared" si="18"/>
        <v>2441.5500000000002</v>
      </c>
      <c r="F33" s="44">
        <f t="shared" si="19"/>
        <v>3074.8500000000004</v>
      </c>
      <c r="G33" s="44">
        <f t="shared" si="20"/>
        <v>3708.15</v>
      </c>
      <c r="H33" s="44">
        <f t="shared" si="21"/>
        <v>4341.45</v>
      </c>
      <c r="I33" s="44">
        <f t="shared" si="22"/>
        <v>4974.75</v>
      </c>
      <c r="J33" s="44">
        <f t="shared" si="23"/>
        <v>5608.05</v>
      </c>
      <c r="K33" s="44">
        <f t="shared" si="24"/>
        <v>6241.3499999999995</v>
      </c>
      <c r="L33" s="44">
        <f t="shared" si="25"/>
        <v>6874.65</v>
      </c>
      <c r="M33" s="44">
        <f t="shared" si="26"/>
        <v>7507.95</v>
      </c>
      <c r="N33" s="44">
        <f t="shared" si="27"/>
        <v>8141.25</v>
      </c>
      <c r="O33" s="44">
        <f t="shared" si="28"/>
        <v>8774.5499999999993</v>
      </c>
      <c r="P33" s="2"/>
      <c r="Q33" s="2"/>
    </row>
    <row r="34" spans="1:17" hidden="1" x14ac:dyDescent="0.2">
      <c r="A34" s="46">
        <v>4</v>
      </c>
      <c r="B34" s="44">
        <f t="shared" si="15"/>
        <v>742.2</v>
      </c>
      <c r="C34" s="44">
        <f t="shared" si="16"/>
        <v>1606.6000000000001</v>
      </c>
      <c r="D34" s="44">
        <f t="shared" si="17"/>
        <v>2471</v>
      </c>
      <c r="E34" s="44">
        <f t="shared" si="18"/>
        <v>3335.3999999999996</v>
      </c>
      <c r="F34" s="44">
        <f t="shared" si="19"/>
        <v>4199.7999999999993</v>
      </c>
      <c r="G34" s="44">
        <f t="shared" si="20"/>
        <v>5064.2</v>
      </c>
      <c r="H34" s="44">
        <f t="shared" si="21"/>
        <v>5928.6</v>
      </c>
      <c r="I34" s="44">
        <f t="shared" si="22"/>
        <v>6793</v>
      </c>
      <c r="J34" s="44">
        <f t="shared" si="23"/>
        <v>7657.4</v>
      </c>
      <c r="K34" s="44">
        <f t="shared" si="24"/>
        <v>8521.7999999999993</v>
      </c>
      <c r="L34" s="44">
        <f t="shared" si="25"/>
        <v>9386.2000000000007</v>
      </c>
      <c r="M34" s="44">
        <f t="shared" si="26"/>
        <v>10250.6</v>
      </c>
      <c r="N34" s="44">
        <f t="shared" si="27"/>
        <v>11115</v>
      </c>
      <c r="O34" s="44">
        <f t="shared" si="28"/>
        <v>11979.4</v>
      </c>
      <c r="P34" s="2"/>
      <c r="Q34" s="2"/>
    </row>
    <row r="35" spans="1:17" hidden="1" x14ac:dyDescent="0.2">
      <c r="A35" s="46">
        <v>5</v>
      </c>
      <c r="B35" s="44">
        <f t="shared" si="15"/>
        <v>912.75</v>
      </c>
      <c r="C35" s="44">
        <f t="shared" si="16"/>
        <v>1978.25</v>
      </c>
      <c r="D35" s="44">
        <f t="shared" si="17"/>
        <v>3043.75</v>
      </c>
      <c r="E35" s="44">
        <f t="shared" si="18"/>
        <v>4109.25</v>
      </c>
      <c r="F35" s="44">
        <f t="shared" si="19"/>
        <v>5174.75</v>
      </c>
      <c r="G35" s="44">
        <f t="shared" si="20"/>
        <v>6240.25</v>
      </c>
      <c r="H35" s="44">
        <f t="shared" si="21"/>
        <v>7305.75</v>
      </c>
      <c r="I35" s="44">
        <f t="shared" si="22"/>
        <v>8371.25</v>
      </c>
      <c r="J35" s="44">
        <f t="shared" si="23"/>
        <v>9436.75</v>
      </c>
      <c r="K35" s="44">
        <f t="shared" si="24"/>
        <v>10502.25</v>
      </c>
      <c r="L35" s="44">
        <f t="shared" si="25"/>
        <v>11567.75</v>
      </c>
      <c r="M35" s="44">
        <f t="shared" si="26"/>
        <v>12633.25</v>
      </c>
      <c r="N35" s="44">
        <f t="shared" si="27"/>
        <v>13698.75</v>
      </c>
      <c r="O35" s="44">
        <f t="shared" si="28"/>
        <v>14764.25</v>
      </c>
      <c r="P35" s="2"/>
      <c r="Q35" s="2"/>
    </row>
    <row r="36" spans="1:17" hidden="1" x14ac:dyDescent="0.2">
      <c r="A36" s="46">
        <v>6</v>
      </c>
      <c r="B36" s="44">
        <f t="shared" si="15"/>
        <v>1113.3</v>
      </c>
      <c r="C36" s="44">
        <f t="shared" si="16"/>
        <v>2409.9</v>
      </c>
      <c r="D36" s="44">
        <f t="shared" si="17"/>
        <v>3706.5</v>
      </c>
      <c r="E36" s="44">
        <f t="shared" si="18"/>
        <v>5003.1000000000004</v>
      </c>
      <c r="F36" s="44">
        <f t="shared" si="19"/>
        <v>6299.7000000000007</v>
      </c>
      <c r="G36" s="44">
        <f t="shared" si="20"/>
        <v>7596.3</v>
      </c>
      <c r="H36" s="44">
        <f t="shared" si="21"/>
        <v>8892.9</v>
      </c>
      <c r="I36" s="44">
        <f t="shared" si="22"/>
        <v>10189.5</v>
      </c>
      <c r="J36" s="44">
        <f t="shared" si="23"/>
        <v>11486.1</v>
      </c>
      <c r="K36" s="44">
        <f t="shared" si="24"/>
        <v>12782.699999999999</v>
      </c>
      <c r="L36" s="44">
        <f t="shared" si="25"/>
        <v>14079.3</v>
      </c>
      <c r="M36" s="44">
        <f t="shared" si="26"/>
        <v>15375.9</v>
      </c>
      <c r="N36" s="44">
        <f t="shared" si="27"/>
        <v>16672.5</v>
      </c>
      <c r="O36" s="44">
        <f t="shared" si="28"/>
        <v>17969.099999999999</v>
      </c>
      <c r="P36" s="2"/>
      <c r="Q36" s="2"/>
    </row>
    <row r="37" spans="1:17" hidden="1" x14ac:dyDescent="0.2">
      <c r="A37" s="46">
        <v>7</v>
      </c>
      <c r="B37" s="44">
        <f t="shared" si="15"/>
        <v>1283.8499999999999</v>
      </c>
      <c r="C37" s="44">
        <f t="shared" si="16"/>
        <v>2781.5499999999997</v>
      </c>
      <c r="D37" s="44">
        <f t="shared" si="17"/>
        <v>4279.25</v>
      </c>
      <c r="E37" s="44">
        <f t="shared" si="18"/>
        <v>5776.9500000000007</v>
      </c>
      <c r="F37" s="44">
        <f t="shared" si="19"/>
        <v>7274.6500000000005</v>
      </c>
      <c r="G37" s="44">
        <f t="shared" si="20"/>
        <v>8772.35</v>
      </c>
      <c r="H37" s="44">
        <f t="shared" si="21"/>
        <v>10270.050000000001</v>
      </c>
      <c r="I37" s="44">
        <f t="shared" si="22"/>
        <v>11767.75</v>
      </c>
      <c r="J37" s="44">
        <f t="shared" si="23"/>
        <v>13265.45</v>
      </c>
      <c r="K37" s="44">
        <f t="shared" si="24"/>
        <v>14763.150000000001</v>
      </c>
      <c r="L37" s="44">
        <f t="shared" si="25"/>
        <v>16260.85</v>
      </c>
      <c r="M37" s="44">
        <f t="shared" si="26"/>
        <v>17758.55</v>
      </c>
      <c r="N37" s="44">
        <f t="shared" si="27"/>
        <v>19256.25</v>
      </c>
      <c r="O37" s="44">
        <f t="shared" si="28"/>
        <v>20753.95</v>
      </c>
      <c r="P37" s="2"/>
      <c r="Q37" s="2"/>
    </row>
    <row r="38" spans="1:17" hidden="1" x14ac:dyDescent="0.2">
      <c r="A38" s="46">
        <v>8</v>
      </c>
      <c r="B38" s="44">
        <f t="shared" si="15"/>
        <v>1484.4</v>
      </c>
      <c r="C38" s="44">
        <f t="shared" si="16"/>
        <v>3213.2000000000003</v>
      </c>
      <c r="D38" s="44">
        <f t="shared" si="17"/>
        <v>4942</v>
      </c>
      <c r="E38" s="44">
        <f t="shared" si="18"/>
        <v>6670.7999999999993</v>
      </c>
      <c r="F38" s="44">
        <f t="shared" si="19"/>
        <v>8399.5999999999985</v>
      </c>
      <c r="G38" s="44">
        <f t="shared" si="20"/>
        <v>10128.4</v>
      </c>
      <c r="H38" s="44">
        <f t="shared" si="21"/>
        <v>11857.2</v>
      </c>
      <c r="I38" s="44">
        <f t="shared" si="22"/>
        <v>13586</v>
      </c>
      <c r="J38" s="44">
        <f t="shared" si="23"/>
        <v>15314.8</v>
      </c>
      <c r="K38" s="44">
        <f t="shared" si="24"/>
        <v>17043.599999999999</v>
      </c>
      <c r="L38" s="44">
        <f t="shared" si="25"/>
        <v>18772.400000000001</v>
      </c>
      <c r="M38" s="44">
        <f t="shared" si="26"/>
        <v>20501.2</v>
      </c>
      <c r="N38" s="44">
        <f t="shared" si="27"/>
        <v>22230</v>
      </c>
      <c r="O38" s="44">
        <f t="shared" si="28"/>
        <v>23958.799999999999</v>
      </c>
      <c r="P38" s="2"/>
      <c r="Q38" s="2"/>
    </row>
    <row r="39" spans="1:17" hidden="1" x14ac:dyDescent="0.2">
      <c r="A39" s="46">
        <v>9</v>
      </c>
      <c r="B39" s="44">
        <f t="shared" si="15"/>
        <v>1654.95</v>
      </c>
      <c r="C39" s="44">
        <f t="shared" si="16"/>
        <v>3584.85</v>
      </c>
      <c r="D39" s="44">
        <f t="shared" si="17"/>
        <v>5514.75</v>
      </c>
      <c r="E39" s="44">
        <f t="shared" si="18"/>
        <v>7444.65</v>
      </c>
      <c r="F39" s="44">
        <f t="shared" si="19"/>
        <v>9374.5499999999993</v>
      </c>
      <c r="G39" s="44">
        <f t="shared" si="20"/>
        <v>11304.45</v>
      </c>
      <c r="H39" s="44">
        <f t="shared" si="21"/>
        <v>13234.35</v>
      </c>
      <c r="I39" s="44">
        <f t="shared" si="22"/>
        <v>15164.25</v>
      </c>
      <c r="J39" s="44">
        <f t="shared" si="23"/>
        <v>17094.150000000001</v>
      </c>
      <c r="K39" s="44">
        <f t="shared" si="24"/>
        <v>19024.050000000003</v>
      </c>
      <c r="L39" s="44">
        <f t="shared" si="25"/>
        <v>20953.95</v>
      </c>
      <c r="M39" s="44">
        <f t="shared" si="26"/>
        <v>22883.850000000002</v>
      </c>
      <c r="N39" s="44">
        <f t="shared" si="27"/>
        <v>24813.75</v>
      </c>
      <c r="O39" s="44">
        <f t="shared" si="28"/>
        <v>26743.65</v>
      </c>
      <c r="P39" s="2"/>
      <c r="Q39" s="2"/>
    </row>
    <row r="40" spans="1:17" hidden="1" x14ac:dyDescent="0.2">
      <c r="A40" s="48">
        <v>10</v>
      </c>
      <c r="B40" s="44">
        <f t="shared" si="15"/>
        <v>1855.5</v>
      </c>
      <c r="C40" s="44">
        <f t="shared" si="16"/>
        <v>4016.5</v>
      </c>
      <c r="D40" s="44">
        <f t="shared" si="17"/>
        <v>6177.5</v>
      </c>
      <c r="E40" s="44">
        <f t="shared" si="18"/>
        <v>8338.5</v>
      </c>
      <c r="F40" s="44">
        <f t="shared" si="19"/>
        <v>10499.5</v>
      </c>
      <c r="G40" s="44">
        <f t="shared" si="20"/>
        <v>12660.5</v>
      </c>
      <c r="H40" s="44">
        <f t="shared" si="21"/>
        <v>14821.5</v>
      </c>
      <c r="I40" s="44">
        <f t="shared" si="22"/>
        <v>16982.5</v>
      </c>
      <c r="J40" s="44">
        <f t="shared" si="23"/>
        <v>19143.5</v>
      </c>
      <c r="K40" s="44">
        <f t="shared" si="24"/>
        <v>21304.5</v>
      </c>
      <c r="L40" s="44">
        <f t="shared" si="25"/>
        <v>23465.5</v>
      </c>
      <c r="M40" s="44">
        <f t="shared" si="26"/>
        <v>25626.5</v>
      </c>
      <c r="N40" s="44">
        <f t="shared" si="27"/>
        <v>27787.5</v>
      </c>
      <c r="O40" s="44">
        <f t="shared" si="28"/>
        <v>29948.5</v>
      </c>
      <c r="P40" s="2"/>
      <c r="Q40" s="2"/>
    </row>
    <row r="41" spans="1:17" hidden="1" x14ac:dyDescent="0.2">
      <c r="P41" s="2"/>
      <c r="Q41" s="2"/>
    </row>
    <row r="42" spans="1:17" x14ac:dyDescent="0.2">
      <c r="P42" s="2"/>
      <c r="Q42" s="2"/>
    </row>
    <row r="43" spans="1:17" x14ac:dyDescent="0.2">
      <c r="A43" s="62" t="s">
        <v>51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2"/>
      <c r="Q43" s="2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2"/>
      <c r="Q44" s="2"/>
    </row>
    <row r="45" spans="1:17" x14ac:dyDescent="0.2">
      <c r="A45" s="52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Q45" s="2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</row>
    <row r="47" spans="1:17" x14ac:dyDescent="0.2">
      <c r="A47" s="43">
        <v>1</v>
      </c>
      <c r="B47" s="44">
        <f t="shared" ref="B47:O56" si="29">ROUND(B31,0)</f>
        <v>201</v>
      </c>
      <c r="C47" s="44">
        <f t="shared" si="29"/>
        <v>432</v>
      </c>
      <c r="D47" s="44">
        <f t="shared" si="29"/>
        <v>663</v>
      </c>
      <c r="E47" s="44">
        <f t="shared" si="29"/>
        <v>894</v>
      </c>
      <c r="F47" s="44">
        <f t="shared" si="29"/>
        <v>1125</v>
      </c>
      <c r="G47" s="44">
        <f t="shared" si="29"/>
        <v>1356</v>
      </c>
      <c r="H47" s="44">
        <f t="shared" si="29"/>
        <v>1587</v>
      </c>
      <c r="I47" s="44">
        <f t="shared" si="29"/>
        <v>1818</v>
      </c>
      <c r="J47" s="44">
        <f t="shared" si="29"/>
        <v>2049</v>
      </c>
      <c r="K47" s="44">
        <f t="shared" si="29"/>
        <v>2280</v>
      </c>
      <c r="L47" s="44">
        <f t="shared" si="29"/>
        <v>2512</v>
      </c>
      <c r="M47" s="44">
        <f t="shared" si="29"/>
        <v>2743</v>
      </c>
      <c r="N47" s="44">
        <f t="shared" si="29"/>
        <v>2974</v>
      </c>
      <c r="O47" s="44">
        <f t="shared" si="29"/>
        <v>3205</v>
      </c>
    </row>
    <row r="48" spans="1:17" x14ac:dyDescent="0.2">
      <c r="A48" s="46">
        <v>2</v>
      </c>
      <c r="B48" s="44">
        <f t="shared" si="29"/>
        <v>371</v>
      </c>
      <c r="C48" s="44">
        <f t="shared" si="29"/>
        <v>803</v>
      </c>
      <c r="D48" s="44">
        <f t="shared" si="29"/>
        <v>1236</v>
      </c>
      <c r="E48" s="44">
        <f t="shared" si="29"/>
        <v>1668</v>
      </c>
      <c r="F48" s="44">
        <f t="shared" si="29"/>
        <v>2100</v>
      </c>
      <c r="G48" s="44">
        <f t="shared" si="29"/>
        <v>2532</v>
      </c>
      <c r="H48" s="44">
        <f t="shared" si="29"/>
        <v>2964</v>
      </c>
      <c r="I48" s="44">
        <f t="shared" si="29"/>
        <v>3397</v>
      </c>
      <c r="J48" s="44">
        <f t="shared" si="29"/>
        <v>3829</v>
      </c>
      <c r="K48" s="44">
        <f t="shared" si="29"/>
        <v>4261</v>
      </c>
      <c r="L48" s="44">
        <f t="shared" si="29"/>
        <v>4693</v>
      </c>
      <c r="M48" s="44">
        <f t="shared" si="29"/>
        <v>5125</v>
      </c>
      <c r="N48" s="44">
        <f t="shared" si="29"/>
        <v>5558</v>
      </c>
      <c r="O48" s="44">
        <f t="shared" si="29"/>
        <v>5990</v>
      </c>
    </row>
    <row r="49" spans="1:15" x14ac:dyDescent="0.2">
      <c r="A49" s="46">
        <v>3</v>
      </c>
      <c r="B49" s="44">
        <f t="shared" si="29"/>
        <v>542</v>
      </c>
      <c r="C49" s="44">
        <f t="shared" si="29"/>
        <v>1175</v>
      </c>
      <c r="D49" s="44">
        <f t="shared" si="29"/>
        <v>1808</v>
      </c>
      <c r="E49" s="44">
        <f t="shared" si="29"/>
        <v>2442</v>
      </c>
      <c r="F49" s="44">
        <f t="shared" si="29"/>
        <v>3075</v>
      </c>
      <c r="G49" s="44">
        <f t="shared" si="29"/>
        <v>3708</v>
      </c>
      <c r="H49" s="44">
        <f t="shared" si="29"/>
        <v>4341</v>
      </c>
      <c r="I49" s="44">
        <f t="shared" si="29"/>
        <v>4975</v>
      </c>
      <c r="J49" s="44">
        <f t="shared" si="29"/>
        <v>5608</v>
      </c>
      <c r="K49" s="44">
        <f t="shared" si="29"/>
        <v>6241</v>
      </c>
      <c r="L49" s="44">
        <f t="shared" si="29"/>
        <v>6875</v>
      </c>
      <c r="M49" s="44">
        <f t="shared" si="29"/>
        <v>7508</v>
      </c>
      <c r="N49" s="44">
        <f t="shared" si="29"/>
        <v>8141</v>
      </c>
      <c r="O49" s="44">
        <f t="shared" si="29"/>
        <v>8775</v>
      </c>
    </row>
    <row r="50" spans="1:15" x14ac:dyDescent="0.2">
      <c r="A50" s="46">
        <v>4</v>
      </c>
      <c r="B50" s="44">
        <f t="shared" si="29"/>
        <v>742</v>
      </c>
      <c r="C50" s="44">
        <f t="shared" si="29"/>
        <v>1607</v>
      </c>
      <c r="D50" s="44">
        <f t="shared" si="29"/>
        <v>2471</v>
      </c>
      <c r="E50" s="44">
        <f t="shared" si="29"/>
        <v>3335</v>
      </c>
      <c r="F50" s="44">
        <f t="shared" si="29"/>
        <v>4200</v>
      </c>
      <c r="G50" s="44">
        <f t="shared" si="29"/>
        <v>5064</v>
      </c>
      <c r="H50" s="44">
        <f t="shared" si="29"/>
        <v>5929</v>
      </c>
      <c r="I50" s="44">
        <f t="shared" si="29"/>
        <v>6793</v>
      </c>
      <c r="J50" s="44">
        <f t="shared" si="29"/>
        <v>7657</v>
      </c>
      <c r="K50" s="44">
        <f t="shared" si="29"/>
        <v>8522</v>
      </c>
      <c r="L50" s="44">
        <f t="shared" si="29"/>
        <v>9386</v>
      </c>
      <c r="M50" s="44">
        <f t="shared" si="29"/>
        <v>10251</v>
      </c>
      <c r="N50" s="44">
        <f t="shared" si="29"/>
        <v>11115</v>
      </c>
      <c r="O50" s="44">
        <f t="shared" si="29"/>
        <v>11979</v>
      </c>
    </row>
    <row r="51" spans="1:15" x14ac:dyDescent="0.2">
      <c r="A51" s="46">
        <v>5</v>
      </c>
      <c r="B51" s="44">
        <f t="shared" si="29"/>
        <v>913</v>
      </c>
      <c r="C51" s="44">
        <f t="shared" si="29"/>
        <v>1978</v>
      </c>
      <c r="D51" s="44">
        <f t="shared" si="29"/>
        <v>3044</v>
      </c>
      <c r="E51" s="44">
        <f t="shared" si="29"/>
        <v>4109</v>
      </c>
      <c r="F51" s="44">
        <f t="shared" si="29"/>
        <v>5175</v>
      </c>
      <c r="G51" s="44">
        <f t="shared" si="29"/>
        <v>6240</v>
      </c>
      <c r="H51" s="44">
        <f t="shared" si="29"/>
        <v>7306</v>
      </c>
      <c r="I51" s="44">
        <f t="shared" si="29"/>
        <v>8371</v>
      </c>
      <c r="J51" s="44">
        <f t="shared" si="29"/>
        <v>9437</v>
      </c>
      <c r="K51" s="44">
        <f t="shared" si="29"/>
        <v>10502</v>
      </c>
      <c r="L51" s="44">
        <f t="shared" si="29"/>
        <v>11568</v>
      </c>
      <c r="M51" s="44">
        <f t="shared" si="29"/>
        <v>12633</v>
      </c>
      <c r="N51" s="44">
        <f t="shared" si="29"/>
        <v>13699</v>
      </c>
      <c r="O51" s="44">
        <f t="shared" si="29"/>
        <v>14764</v>
      </c>
    </row>
    <row r="52" spans="1:15" x14ac:dyDescent="0.2">
      <c r="A52" s="46">
        <v>6</v>
      </c>
      <c r="B52" s="44">
        <f t="shared" si="29"/>
        <v>1113</v>
      </c>
      <c r="C52" s="44">
        <f t="shared" si="29"/>
        <v>2410</v>
      </c>
      <c r="D52" s="44">
        <f t="shared" si="29"/>
        <v>3707</v>
      </c>
      <c r="E52" s="44">
        <f t="shared" si="29"/>
        <v>5003</v>
      </c>
      <c r="F52" s="44">
        <f t="shared" si="29"/>
        <v>6300</v>
      </c>
      <c r="G52" s="44">
        <f t="shared" si="29"/>
        <v>7596</v>
      </c>
      <c r="H52" s="44">
        <f t="shared" si="29"/>
        <v>8893</v>
      </c>
      <c r="I52" s="44">
        <f t="shared" si="29"/>
        <v>10190</v>
      </c>
      <c r="J52" s="44">
        <f t="shared" si="29"/>
        <v>11486</v>
      </c>
      <c r="K52" s="44">
        <f t="shared" si="29"/>
        <v>12783</v>
      </c>
      <c r="L52" s="44">
        <f t="shared" si="29"/>
        <v>14079</v>
      </c>
      <c r="M52" s="44">
        <f t="shared" si="29"/>
        <v>15376</v>
      </c>
      <c r="N52" s="44">
        <f t="shared" si="29"/>
        <v>16673</v>
      </c>
      <c r="O52" s="44">
        <f t="shared" si="29"/>
        <v>17969</v>
      </c>
    </row>
    <row r="53" spans="1:15" x14ac:dyDescent="0.2">
      <c r="A53" s="46">
        <v>7</v>
      </c>
      <c r="B53" s="44">
        <f t="shared" si="29"/>
        <v>1284</v>
      </c>
      <c r="C53" s="44">
        <f t="shared" si="29"/>
        <v>2782</v>
      </c>
      <c r="D53" s="44">
        <f t="shared" si="29"/>
        <v>4279</v>
      </c>
      <c r="E53" s="44">
        <f t="shared" si="29"/>
        <v>5777</v>
      </c>
      <c r="F53" s="44">
        <f t="shared" si="29"/>
        <v>7275</v>
      </c>
      <c r="G53" s="44">
        <f t="shared" si="29"/>
        <v>8772</v>
      </c>
      <c r="H53" s="44">
        <f t="shared" si="29"/>
        <v>10270</v>
      </c>
      <c r="I53" s="44">
        <f t="shared" si="29"/>
        <v>11768</v>
      </c>
      <c r="J53" s="44">
        <f t="shared" si="29"/>
        <v>13265</v>
      </c>
      <c r="K53" s="44">
        <f t="shared" si="29"/>
        <v>14763</v>
      </c>
      <c r="L53" s="44">
        <f t="shared" si="29"/>
        <v>16261</v>
      </c>
      <c r="M53" s="44">
        <f t="shared" si="29"/>
        <v>17759</v>
      </c>
      <c r="N53" s="44">
        <f t="shared" si="29"/>
        <v>19256</v>
      </c>
      <c r="O53" s="44">
        <f t="shared" si="29"/>
        <v>20754</v>
      </c>
    </row>
    <row r="54" spans="1:15" x14ac:dyDescent="0.2">
      <c r="A54" s="46">
        <v>8</v>
      </c>
      <c r="B54" s="44">
        <f t="shared" si="29"/>
        <v>1484</v>
      </c>
      <c r="C54" s="44">
        <f t="shared" si="29"/>
        <v>3213</v>
      </c>
      <c r="D54" s="44">
        <f t="shared" si="29"/>
        <v>4942</v>
      </c>
      <c r="E54" s="44">
        <f t="shared" si="29"/>
        <v>6671</v>
      </c>
      <c r="F54" s="44">
        <f t="shared" si="29"/>
        <v>8400</v>
      </c>
      <c r="G54" s="44">
        <f t="shared" si="29"/>
        <v>10128</v>
      </c>
      <c r="H54" s="44">
        <f t="shared" si="29"/>
        <v>11857</v>
      </c>
      <c r="I54" s="44">
        <f t="shared" si="29"/>
        <v>13586</v>
      </c>
      <c r="J54" s="44">
        <f t="shared" si="29"/>
        <v>15315</v>
      </c>
      <c r="K54" s="44">
        <f t="shared" si="29"/>
        <v>17044</v>
      </c>
      <c r="L54" s="44">
        <f t="shared" si="29"/>
        <v>18772</v>
      </c>
      <c r="M54" s="44">
        <f t="shared" si="29"/>
        <v>20501</v>
      </c>
      <c r="N54" s="44">
        <f t="shared" si="29"/>
        <v>22230</v>
      </c>
      <c r="O54" s="44">
        <f t="shared" si="29"/>
        <v>23959</v>
      </c>
    </row>
    <row r="55" spans="1:15" x14ac:dyDescent="0.2">
      <c r="A55" s="46">
        <v>9</v>
      </c>
      <c r="B55" s="44">
        <f t="shared" si="29"/>
        <v>1655</v>
      </c>
      <c r="C55" s="44">
        <f t="shared" si="29"/>
        <v>3585</v>
      </c>
      <c r="D55" s="44">
        <f t="shared" si="29"/>
        <v>5515</v>
      </c>
      <c r="E55" s="44">
        <f t="shared" si="29"/>
        <v>7445</v>
      </c>
      <c r="F55" s="44">
        <f t="shared" si="29"/>
        <v>9375</v>
      </c>
      <c r="G55" s="44">
        <f t="shared" si="29"/>
        <v>11304</v>
      </c>
      <c r="H55" s="44">
        <f t="shared" si="29"/>
        <v>13234</v>
      </c>
      <c r="I55" s="44">
        <f t="shared" si="29"/>
        <v>15164</v>
      </c>
      <c r="J55" s="44">
        <f t="shared" si="29"/>
        <v>17094</v>
      </c>
      <c r="K55" s="44">
        <f t="shared" si="29"/>
        <v>19024</v>
      </c>
      <c r="L55" s="44">
        <f t="shared" si="29"/>
        <v>20954</v>
      </c>
      <c r="M55" s="44">
        <f t="shared" si="29"/>
        <v>22884</v>
      </c>
      <c r="N55" s="44">
        <f t="shared" si="29"/>
        <v>24814</v>
      </c>
      <c r="O55" s="44">
        <f t="shared" si="29"/>
        <v>26744</v>
      </c>
    </row>
    <row r="56" spans="1:15" x14ac:dyDescent="0.2">
      <c r="A56" s="48">
        <v>10</v>
      </c>
      <c r="B56" s="44">
        <f t="shared" si="29"/>
        <v>1856</v>
      </c>
      <c r="C56" s="44">
        <f t="shared" si="29"/>
        <v>4017</v>
      </c>
      <c r="D56" s="44">
        <f t="shared" si="29"/>
        <v>6178</v>
      </c>
      <c r="E56" s="44">
        <f t="shared" si="29"/>
        <v>8339</v>
      </c>
      <c r="F56" s="44">
        <f t="shared" si="29"/>
        <v>10500</v>
      </c>
      <c r="G56" s="44">
        <f t="shared" si="29"/>
        <v>12661</v>
      </c>
      <c r="H56" s="44">
        <f t="shared" si="29"/>
        <v>14822</v>
      </c>
      <c r="I56" s="44">
        <f t="shared" si="29"/>
        <v>16983</v>
      </c>
      <c r="J56" s="44">
        <f t="shared" si="29"/>
        <v>19144</v>
      </c>
      <c r="K56" s="44">
        <f t="shared" si="29"/>
        <v>21305</v>
      </c>
      <c r="L56" s="44">
        <f t="shared" si="29"/>
        <v>23466</v>
      </c>
      <c r="M56" s="44">
        <f t="shared" si="29"/>
        <v>25627</v>
      </c>
      <c r="N56" s="44">
        <f t="shared" si="29"/>
        <v>27788</v>
      </c>
      <c r="O56" s="44">
        <f t="shared" si="29"/>
        <v>29949</v>
      </c>
    </row>
  </sheetData>
  <sheetProtection password="CC7E" sheet="1"/>
  <mergeCells count="3">
    <mergeCell ref="B1:O2"/>
    <mergeCell ref="A27:O28"/>
    <mergeCell ref="A43:O44"/>
  </mergeCells>
  <printOptions horizontalCentered="1" verticalCentered="1"/>
  <pageMargins left="0.22" right="0.23" top="0.52" bottom="0.53" header="0.18" footer="0.21"/>
  <pageSetup paperSize="9" scale="92" orientation="landscape" r:id="rId1"/>
  <headerFooter alignWithMargins="0">
    <oddHeader>&amp;A&amp;RPagina &amp;P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56"/>
  <sheetViews>
    <sheetView tabSelected="1" topLeftCell="A42" workbookViewId="0">
      <selection activeCell="A41" sqref="A1:XFD41"/>
    </sheetView>
  </sheetViews>
  <sheetFormatPr defaultRowHeight="12.75" x14ac:dyDescent="0.2"/>
  <cols>
    <col min="1" max="1" width="16" customWidth="1"/>
    <col min="2" max="2" width="8" customWidth="1"/>
    <col min="3" max="3" width="8.28515625" customWidth="1"/>
    <col min="4" max="4" width="8.5703125" customWidth="1"/>
    <col min="5" max="5" width="8.28515625" customWidth="1"/>
    <col min="6" max="6" width="9" bestFit="1" customWidth="1"/>
    <col min="7" max="15" width="9" customWidth="1"/>
    <col min="16" max="16" width="4.42578125" customWidth="1"/>
    <col min="17" max="17" width="14.140625" customWidth="1"/>
  </cols>
  <sheetData>
    <row r="1" spans="1:17" hidden="1" x14ac:dyDescent="0.2">
      <c r="A1" s="2"/>
      <c r="B1" s="56" t="s">
        <v>39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  <c r="P1" s="2"/>
      <c r="Q1" s="2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2"/>
      <c r="Q2" s="2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2"/>
      <c r="Q3" s="4" t="s">
        <v>30</v>
      </c>
    </row>
    <row r="4" spans="1:17" hidden="1" x14ac:dyDescent="0.2">
      <c r="A4" s="5">
        <v>1</v>
      </c>
      <c r="B4" s="20">
        <f>($B$3*IF($A4&lt;=3,$D$24,$D$24+($D$24*ROUNDUP(($A4-3)/2,0))))</f>
        <v>30</v>
      </c>
      <c r="C4" s="20">
        <f>($C$3*IF($A4&lt;=3,$D$24,$D$24+($D$24*ROUNDUP(($A4-3)/2,0))))</f>
        <v>60</v>
      </c>
      <c r="D4" s="20">
        <f>($D$3*IF($A4&lt;=3,$D$24,$D$24+($D$24*ROUNDUP(($A4-3)/2,0))))</f>
        <v>90</v>
      </c>
      <c r="E4" s="20">
        <f>($E$3*IF($A4&lt;=3,$D$24,$D$24+($D$24*ROUNDUP(($A4-3)/2,0))))</f>
        <v>120</v>
      </c>
      <c r="F4" s="20">
        <f>($F$3*IF($A4&lt;=3,$D$24,$D$24+($D$24*ROUNDUP(($A4-3)/2,0))))</f>
        <v>150</v>
      </c>
      <c r="G4" s="20">
        <f>($G$3*IF($A4&lt;=3,$D$24,$D$24+($D$24*ROUNDUP(($A4-3)/2,0))))</f>
        <v>180</v>
      </c>
      <c r="H4" s="20">
        <f>($H$3*IF($A4&lt;=3,$D$24,$D$24+($D$24*ROUNDUP(($A4-3)/2,0))))</f>
        <v>210</v>
      </c>
      <c r="I4" s="20">
        <f>($I$3*IF($A4&lt;=3,$D$24,$D$24+($D$24*ROUNDUP(($A4-3)/2,0))))</f>
        <v>240</v>
      </c>
      <c r="J4" s="20">
        <f>($J$3*IF($A4&lt;=3,$D$24,$D$24+($D$24*ROUNDUP(($A4-3)/2,0))))</f>
        <v>270</v>
      </c>
      <c r="K4" s="20">
        <f>($K$3*IF($A4&lt;=3,$D$24,$D$24+($D$24*ROUNDUP(($A4-3)/2,0))))</f>
        <v>300</v>
      </c>
      <c r="L4" s="20">
        <f>($L$3*IF($A4&lt;=3,$D$24,$D$24+($D$24*ROUNDUP(($A4-3)/2,0))))</f>
        <v>330</v>
      </c>
      <c r="M4" s="20">
        <f>($M$3*IF($A4&lt;=3,$D$24,$D$24+($D$24*ROUNDUP(($A4-3)/2,0))))</f>
        <v>360</v>
      </c>
      <c r="N4" s="20">
        <f>($N$3*IF($A4&lt;=3,$D$24,$D$24+($D$24*ROUNDUP(($A4-3)/2,0))))</f>
        <v>390</v>
      </c>
      <c r="O4" s="20">
        <f>($O$3*IF($A4&lt;=3,$D$24,$D$24+($D$24*ROUNDUP(($A4-3)/2,0))))</f>
        <v>420</v>
      </c>
      <c r="P4" s="31"/>
      <c r="Q4" s="22">
        <f>O4-N4</f>
        <v>30</v>
      </c>
    </row>
    <row r="5" spans="1:17" hidden="1" x14ac:dyDescent="0.2">
      <c r="A5" s="6">
        <v>2</v>
      </c>
      <c r="B5" s="20">
        <f t="shared" ref="B5:B13" si="0">($B$3*IF($A5&lt;=3,$D$24,$D$24+($D$24*ROUNDUP(($A5-3)/2,0))))</f>
        <v>30</v>
      </c>
      <c r="C5" s="20">
        <f t="shared" ref="C5:C13" si="1">($C$3*IF($A5&lt;=3,$D$24,$D$24+($D$24*ROUNDUP(($A5-3)/2,0))))</f>
        <v>60</v>
      </c>
      <c r="D5" s="20">
        <f t="shared" ref="D5:D13" si="2">($D$3*IF($A5&lt;=3,$D$24,$D$24+($D$24*ROUNDUP(($A5-3)/2,0))))</f>
        <v>90</v>
      </c>
      <c r="E5" s="20">
        <f t="shared" ref="E5:E13" si="3">($E$3*IF($A5&lt;=3,$D$24,$D$24+($D$24*ROUNDUP(($A5-3)/2,0))))</f>
        <v>120</v>
      </c>
      <c r="F5" s="20">
        <f t="shared" ref="F5:F13" si="4">($F$3*IF($A5&lt;=3,$D$24,$D$24+($D$24*ROUNDUP(($A5-3)/2,0))))</f>
        <v>150</v>
      </c>
      <c r="G5" s="20">
        <f t="shared" ref="G5:G13" si="5">($G$3*IF($A5&lt;=3,$D$24,$D$24+($D$24*ROUNDUP(($A5-3)/2,0))))</f>
        <v>180</v>
      </c>
      <c r="H5" s="20">
        <f t="shared" ref="H5:H13" si="6">($H$3*IF($A5&lt;=3,$D$24,$D$24+($D$24*ROUNDUP(($A5-3)/2,0))))</f>
        <v>210</v>
      </c>
      <c r="I5" s="20">
        <f t="shared" ref="I5:I13" si="7">($I$3*IF($A5&lt;=3,$D$24,$D$24+($D$24*ROUNDUP(($A5-3)/2,0))))</f>
        <v>240</v>
      </c>
      <c r="J5" s="20">
        <f t="shared" ref="J5:J13" si="8">($J$3*IF($A5&lt;=3,$D$24,$D$24+($D$24*ROUNDUP(($A5-3)/2,0))))</f>
        <v>270</v>
      </c>
      <c r="K5" s="20">
        <f t="shared" ref="K5:K13" si="9">($K$3*IF($A5&lt;=3,$D$24,$D$24+($D$24*ROUNDUP(($A5-3)/2,0))))</f>
        <v>300</v>
      </c>
      <c r="L5" s="20">
        <f t="shared" ref="L5:L13" si="10">($L$3*IF($A5&lt;=3,$D$24,$D$24+($D$24*ROUNDUP(($A5-3)/2,0))))</f>
        <v>330</v>
      </c>
      <c r="M5" s="20">
        <f t="shared" ref="M5:M13" si="11">($M$3*IF($A5&lt;=3,$D$24,$D$24+($D$24*ROUNDUP(($A5-3)/2,0))))</f>
        <v>360</v>
      </c>
      <c r="N5" s="20">
        <f t="shared" ref="N5:N13" si="12">($N$3*IF($A5&lt;=3,$D$24,$D$24+($D$24*ROUNDUP(($A5-3)/2,0))))</f>
        <v>390</v>
      </c>
      <c r="O5" s="20">
        <f t="shared" ref="O5:O13" si="13">($O$3*IF($A5&lt;=3,$D$24,$D$24+($D$24*ROUNDUP(($A5-3)/2,0))))</f>
        <v>420</v>
      </c>
      <c r="P5" s="31"/>
      <c r="Q5" s="23">
        <f t="shared" ref="Q5:Q13" si="14">O5-N5</f>
        <v>30</v>
      </c>
    </row>
    <row r="6" spans="1:17" hidden="1" x14ac:dyDescent="0.2">
      <c r="A6" s="6">
        <v>3</v>
      </c>
      <c r="B6" s="20">
        <f t="shared" si="0"/>
        <v>30</v>
      </c>
      <c r="C6" s="20">
        <f t="shared" si="1"/>
        <v>60</v>
      </c>
      <c r="D6" s="20">
        <f t="shared" si="2"/>
        <v>90</v>
      </c>
      <c r="E6" s="20">
        <f t="shared" si="3"/>
        <v>120</v>
      </c>
      <c r="F6" s="20">
        <f t="shared" si="4"/>
        <v>150</v>
      </c>
      <c r="G6" s="20">
        <f t="shared" si="5"/>
        <v>180</v>
      </c>
      <c r="H6" s="20">
        <f t="shared" si="6"/>
        <v>210</v>
      </c>
      <c r="I6" s="20">
        <f t="shared" si="7"/>
        <v>240</v>
      </c>
      <c r="J6" s="20">
        <f t="shared" si="8"/>
        <v>270</v>
      </c>
      <c r="K6" s="20">
        <f t="shared" si="9"/>
        <v>300</v>
      </c>
      <c r="L6" s="20">
        <f t="shared" si="10"/>
        <v>330</v>
      </c>
      <c r="M6" s="20">
        <f t="shared" si="11"/>
        <v>360</v>
      </c>
      <c r="N6" s="20">
        <f t="shared" si="12"/>
        <v>390</v>
      </c>
      <c r="O6" s="20">
        <f t="shared" si="13"/>
        <v>420</v>
      </c>
      <c r="P6" s="31"/>
      <c r="Q6" s="23">
        <f t="shared" si="14"/>
        <v>30</v>
      </c>
    </row>
    <row r="7" spans="1:17" hidden="1" x14ac:dyDescent="0.2">
      <c r="A7" s="6">
        <v>4</v>
      </c>
      <c r="B7" s="20">
        <f t="shared" si="0"/>
        <v>60</v>
      </c>
      <c r="C7" s="20">
        <f t="shared" si="1"/>
        <v>120</v>
      </c>
      <c r="D7" s="20">
        <f t="shared" si="2"/>
        <v>180</v>
      </c>
      <c r="E7" s="20">
        <f t="shared" si="3"/>
        <v>240</v>
      </c>
      <c r="F7" s="20">
        <f t="shared" si="4"/>
        <v>300</v>
      </c>
      <c r="G7" s="20">
        <f t="shared" si="5"/>
        <v>360</v>
      </c>
      <c r="H7" s="20">
        <f t="shared" si="6"/>
        <v>420</v>
      </c>
      <c r="I7" s="20">
        <f t="shared" si="7"/>
        <v>480</v>
      </c>
      <c r="J7" s="20">
        <f t="shared" si="8"/>
        <v>540</v>
      </c>
      <c r="K7" s="20">
        <f t="shared" si="9"/>
        <v>600</v>
      </c>
      <c r="L7" s="20">
        <f t="shared" si="10"/>
        <v>660</v>
      </c>
      <c r="M7" s="20">
        <f t="shared" si="11"/>
        <v>720</v>
      </c>
      <c r="N7" s="20">
        <f t="shared" si="12"/>
        <v>780</v>
      </c>
      <c r="O7" s="20">
        <f t="shared" si="13"/>
        <v>840</v>
      </c>
      <c r="P7" s="31"/>
      <c r="Q7" s="23">
        <f t="shared" si="14"/>
        <v>60</v>
      </c>
    </row>
    <row r="8" spans="1:17" hidden="1" x14ac:dyDescent="0.2">
      <c r="A8" s="6">
        <v>5</v>
      </c>
      <c r="B8" s="20">
        <f t="shared" si="0"/>
        <v>60</v>
      </c>
      <c r="C8" s="20">
        <f t="shared" si="1"/>
        <v>120</v>
      </c>
      <c r="D8" s="20">
        <f t="shared" si="2"/>
        <v>180</v>
      </c>
      <c r="E8" s="20">
        <f t="shared" si="3"/>
        <v>240</v>
      </c>
      <c r="F8" s="20">
        <f t="shared" si="4"/>
        <v>300</v>
      </c>
      <c r="G8" s="20">
        <f t="shared" si="5"/>
        <v>360</v>
      </c>
      <c r="H8" s="20">
        <f t="shared" si="6"/>
        <v>420</v>
      </c>
      <c r="I8" s="20">
        <f t="shared" si="7"/>
        <v>480</v>
      </c>
      <c r="J8" s="20">
        <f t="shared" si="8"/>
        <v>540</v>
      </c>
      <c r="K8" s="20">
        <f t="shared" si="9"/>
        <v>600</v>
      </c>
      <c r="L8" s="20">
        <f t="shared" si="10"/>
        <v>660</v>
      </c>
      <c r="M8" s="20">
        <f t="shared" si="11"/>
        <v>720</v>
      </c>
      <c r="N8" s="20">
        <f t="shared" si="12"/>
        <v>780</v>
      </c>
      <c r="O8" s="20">
        <f t="shared" si="13"/>
        <v>840</v>
      </c>
      <c r="P8" s="31"/>
      <c r="Q8" s="23">
        <f t="shared" si="14"/>
        <v>60</v>
      </c>
    </row>
    <row r="9" spans="1:17" hidden="1" x14ac:dyDescent="0.2">
      <c r="A9" s="6">
        <v>6</v>
      </c>
      <c r="B9" s="20">
        <f t="shared" si="0"/>
        <v>90</v>
      </c>
      <c r="C9" s="20">
        <f t="shared" si="1"/>
        <v>180</v>
      </c>
      <c r="D9" s="20">
        <f t="shared" si="2"/>
        <v>270</v>
      </c>
      <c r="E9" s="20">
        <f t="shared" si="3"/>
        <v>360</v>
      </c>
      <c r="F9" s="20">
        <f t="shared" si="4"/>
        <v>450</v>
      </c>
      <c r="G9" s="20">
        <f t="shared" si="5"/>
        <v>540</v>
      </c>
      <c r="H9" s="20">
        <f t="shared" si="6"/>
        <v>630</v>
      </c>
      <c r="I9" s="20">
        <f t="shared" si="7"/>
        <v>720</v>
      </c>
      <c r="J9" s="20">
        <f t="shared" si="8"/>
        <v>810</v>
      </c>
      <c r="K9" s="20">
        <f t="shared" si="9"/>
        <v>900</v>
      </c>
      <c r="L9" s="20">
        <f t="shared" si="10"/>
        <v>990</v>
      </c>
      <c r="M9" s="20">
        <f t="shared" si="11"/>
        <v>1080</v>
      </c>
      <c r="N9" s="20">
        <f t="shared" si="12"/>
        <v>1170</v>
      </c>
      <c r="O9" s="20">
        <f t="shared" si="13"/>
        <v>1260</v>
      </c>
      <c r="P9" s="31"/>
      <c r="Q9" s="23">
        <f t="shared" si="14"/>
        <v>90</v>
      </c>
    </row>
    <row r="10" spans="1:17" hidden="1" x14ac:dyDescent="0.2">
      <c r="A10" s="6">
        <v>7</v>
      </c>
      <c r="B10" s="20">
        <f t="shared" si="0"/>
        <v>90</v>
      </c>
      <c r="C10" s="20">
        <f t="shared" si="1"/>
        <v>180</v>
      </c>
      <c r="D10" s="20">
        <f t="shared" si="2"/>
        <v>270</v>
      </c>
      <c r="E10" s="20">
        <f t="shared" si="3"/>
        <v>360</v>
      </c>
      <c r="F10" s="20">
        <f t="shared" si="4"/>
        <v>450</v>
      </c>
      <c r="G10" s="20">
        <f t="shared" si="5"/>
        <v>540</v>
      </c>
      <c r="H10" s="20">
        <f t="shared" si="6"/>
        <v>630</v>
      </c>
      <c r="I10" s="20">
        <f t="shared" si="7"/>
        <v>720</v>
      </c>
      <c r="J10" s="20">
        <f t="shared" si="8"/>
        <v>810</v>
      </c>
      <c r="K10" s="20">
        <f t="shared" si="9"/>
        <v>900</v>
      </c>
      <c r="L10" s="20">
        <f t="shared" si="10"/>
        <v>990</v>
      </c>
      <c r="M10" s="20">
        <f t="shared" si="11"/>
        <v>1080</v>
      </c>
      <c r="N10" s="20">
        <f t="shared" si="12"/>
        <v>1170</v>
      </c>
      <c r="O10" s="20">
        <f t="shared" si="13"/>
        <v>1260</v>
      </c>
      <c r="P10" s="31"/>
      <c r="Q10" s="23">
        <f t="shared" si="14"/>
        <v>90</v>
      </c>
    </row>
    <row r="11" spans="1:17" hidden="1" x14ac:dyDescent="0.2">
      <c r="A11" s="6">
        <v>8</v>
      </c>
      <c r="B11" s="20">
        <f t="shared" si="0"/>
        <v>120</v>
      </c>
      <c r="C11" s="20">
        <f t="shared" si="1"/>
        <v>240</v>
      </c>
      <c r="D11" s="20">
        <f t="shared" si="2"/>
        <v>360</v>
      </c>
      <c r="E11" s="20">
        <f t="shared" si="3"/>
        <v>480</v>
      </c>
      <c r="F11" s="20">
        <f t="shared" si="4"/>
        <v>600</v>
      </c>
      <c r="G11" s="20">
        <f t="shared" si="5"/>
        <v>720</v>
      </c>
      <c r="H11" s="20">
        <f t="shared" si="6"/>
        <v>840</v>
      </c>
      <c r="I11" s="20">
        <f t="shared" si="7"/>
        <v>960</v>
      </c>
      <c r="J11" s="20">
        <f t="shared" si="8"/>
        <v>1080</v>
      </c>
      <c r="K11" s="20">
        <f t="shared" si="9"/>
        <v>1200</v>
      </c>
      <c r="L11" s="20">
        <f t="shared" si="10"/>
        <v>1320</v>
      </c>
      <c r="M11" s="20">
        <f t="shared" si="11"/>
        <v>1440</v>
      </c>
      <c r="N11" s="20">
        <f t="shared" si="12"/>
        <v>1560</v>
      </c>
      <c r="O11" s="20">
        <f t="shared" si="13"/>
        <v>1680</v>
      </c>
      <c r="P11" s="31"/>
      <c r="Q11" s="23">
        <f t="shared" si="14"/>
        <v>120</v>
      </c>
    </row>
    <row r="12" spans="1:17" hidden="1" x14ac:dyDescent="0.2">
      <c r="A12" s="6">
        <v>9</v>
      </c>
      <c r="B12" s="20">
        <f t="shared" si="0"/>
        <v>120</v>
      </c>
      <c r="C12" s="20">
        <f t="shared" si="1"/>
        <v>240</v>
      </c>
      <c r="D12" s="20">
        <f t="shared" si="2"/>
        <v>360</v>
      </c>
      <c r="E12" s="20">
        <f t="shared" si="3"/>
        <v>480</v>
      </c>
      <c r="F12" s="20">
        <f t="shared" si="4"/>
        <v>600</v>
      </c>
      <c r="G12" s="20">
        <f t="shared" si="5"/>
        <v>720</v>
      </c>
      <c r="H12" s="20">
        <f t="shared" si="6"/>
        <v>840</v>
      </c>
      <c r="I12" s="20">
        <f t="shared" si="7"/>
        <v>960</v>
      </c>
      <c r="J12" s="20">
        <f t="shared" si="8"/>
        <v>1080</v>
      </c>
      <c r="K12" s="20">
        <f t="shared" si="9"/>
        <v>1200</v>
      </c>
      <c r="L12" s="20">
        <f t="shared" si="10"/>
        <v>1320</v>
      </c>
      <c r="M12" s="20">
        <f t="shared" si="11"/>
        <v>1440</v>
      </c>
      <c r="N12" s="20">
        <f t="shared" si="12"/>
        <v>1560</v>
      </c>
      <c r="O12" s="20">
        <f t="shared" si="13"/>
        <v>1680</v>
      </c>
      <c r="P12" s="31"/>
      <c r="Q12" s="23">
        <f t="shared" si="14"/>
        <v>120</v>
      </c>
    </row>
    <row r="13" spans="1:17" hidden="1" x14ac:dyDescent="0.2">
      <c r="A13" s="7">
        <v>10</v>
      </c>
      <c r="B13" s="21">
        <f t="shared" si="0"/>
        <v>150</v>
      </c>
      <c r="C13" s="21">
        <f t="shared" si="1"/>
        <v>300</v>
      </c>
      <c r="D13" s="21">
        <f t="shared" si="2"/>
        <v>450</v>
      </c>
      <c r="E13" s="21">
        <f t="shared" si="3"/>
        <v>600</v>
      </c>
      <c r="F13" s="21">
        <f t="shared" si="4"/>
        <v>750</v>
      </c>
      <c r="G13" s="21">
        <f t="shared" si="5"/>
        <v>900</v>
      </c>
      <c r="H13" s="21">
        <f t="shared" si="6"/>
        <v>1050</v>
      </c>
      <c r="I13" s="21">
        <f t="shared" si="7"/>
        <v>1200</v>
      </c>
      <c r="J13" s="21">
        <f t="shared" si="8"/>
        <v>1350</v>
      </c>
      <c r="K13" s="21">
        <f t="shared" si="9"/>
        <v>1500</v>
      </c>
      <c r="L13" s="21">
        <f t="shared" si="10"/>
        <v>1650</v>
      </c>
      <c r="M13" s="21">
        <f t="shared" si="11"/>
        <v>1800</v>
      </c>
      <c r="N13" s="21">
        <f t="shared" si="12"/>
        <v>1950</v>
      </c>
      <c r="O13" s="21">
        <f t="shared" si="13"/>
        <v>2100</v>
      </c>
      <c r="P13" s="31"/>
      <c r="Q13" s="24">
        <f t="shared" si="14"/>
        <v>150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2"/>
      <c r="Q14" s="2"/>
    </row>
    <row r="15" spans="1:17" hidden="1" x14ac:dyDescent="0.2">
      <c r="A15" s="2"/>
      <c r="B15" s="9"/>
      <c r="C15" s="9"/>
      <c r="D15" s="2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2"/>
      <c r="Q15" s="2"/>
    </row>
    <row r="16" spans="1:17" hidden="1" x14ac:dyDescent="0.2">
      <c r="A16" s="10"/>
      <c r="B16" s="9"/>
      <c r="C16" s="9"/>
      <c r="D16" s="2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2"/>
      <c r="Q16" s="2"/>
    </row>
    <row r="17" spans="1:17" hidden="1" x14ac:dyDescent="0.2">
      <c r="A17" s="3" t="s">
        <v>40</v>
      </c>
      <c r="B17" s="33"/>
      <c r="C17" s="33"/>
      <c r="D17" s="34"/>
      <c r="E17" s="4" t="s">
        <v>24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idden="1" x14ac:dyDescent="0.2">
      <c r="A18" s="12" t="s">
        <v>9</v>
      </c>
      <c r="B18" s="13"/>
      <c r="C18" s="12"/>
      <c r="D18" s="13" t="s">
        <v>16</v>
      </c>
      <c r="E18" s="13" t="s">
        <v>17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idden="1" x14ac:dyDescent="0.2">
      <c r="A19" s="14" t="s">
        <v>21</v>
      </c>
      <c r="B19" s="15"/>
      <c r="C19" s="14"/>
      <c r="D19" s="15" t="s">
        <v>19</v>
      </c>
      <c r="E19" s="15" t="s">
        <v>18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idden="1" x14ac:dyDescent="0.2">
      <c r="A21" s="14" t="s">
        <v>0</v>
      </c>
      <c r="B21" s="15" t="s">
        <v>31</v>
      </c>
      <c r="C21" s="15" t="s">
        <v>3</v>
      </c>
      <c r="D21" s="18">
        <v>170</v>
      </c>
      <c r="E21" s="15" t="s">
        <v>11</v>
      </c>
      <c r="F21" s="2"/>
      <c r="G21" s="10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idden="1" x14ac:dyDescent="0.2">
      <c r="A22" s="14" t="s">
        <v>1</v>
      </c>
      <c r="B22" s="15" t="s">
        <v>5</v>
      </c>
      <c r="C22" s="15" t="s">
        <v>34</v>
      </c>
      <c r="D22" s="18">
        <v>140</v>
      </c>
      <c r="E22" s="15" t="s">
        <v>12</v>
      </c>
      <c r="F22" s="2"/>
      <c r="G22" s="10" t="s">
        <v>28</v>
      </c>
      <c r="H22" s="2"/>
      <c r="I22" s="2"/>
      <c r="J22" s="2"/>
      <c r="L22" s="2" t="s">
        <v>29</v>
      </c>
      <c r="M22" s="2"/>
      <c r="N22" s="2"/>
      <c r="O22" s="2"/>
      <c r="P22" s="2"/>
      <c r="Q22" s="2"/>
    </row>
    <row r="23" spans="1:17" hidden="1" x14ac:dyDescent="0.2">
      <c r="A23" s="14" t="s">
        <v>2</v>
      </c>
      <c r="B23" s="15" t="s">
        <v>6</v>
      </c>
      <c r="C23" s="15" t="s">
        <v>35</v>
      </c>
      <c r="D23" s="18">
        <v>30.55</v>
      </c>
      <c r="E23" s="15" t="s">
        <v>13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idden="1" x14ac:dyDescent="0.2">
      <c r="A24" s="14" t="s">
        <v>26</v>
      </c>
      <c r="B24" s="15" t="s">
        <v>7</v>
      </c>
      <c r="C24" s="15" t="s">
        <v>36</v>
      </c>
      <c r="D24" s="18">
        <v>30</v>
      </c>
      <c r="E24" s="15" t="s">
        <v>14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idden="1" x14ac:dyDescent="0.2">
      <c r="A25" s="16" t="s">
        <v>8</v>
      </c>
      <c r="B25" s="17"/>
      <c r="C25" s="17" t="s">
        <v>36</v>
      </c>
      <c r="D25" s="18">
        <v>0</v>
      </c>
      <c r="E25" s="17" t="s">
        <v>15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idden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idden="1" x14ac:dyDescent="0.2">
      <c r="A27" s="62" t="s">
        <v>51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2"/>
      <c r="Q27" s="2"/>
    </row>
    <row r="28" spans="1:17" hidden="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2"/>
      <c r="Q28" s="2"/>
    </row>
    <row r="29" spans="1:17" hidden="1" x14ac:dyDescent="0.2">
      <c r="A29" s="52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2"/>
      <c r="Q29" s="2"/>
    </row>
    <row r="30" spans="1:17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2"/>
      <c r="Q30" s="2"/>
    </row>
    <row r="31" spans="1:17" hidden="1" x14ac:dyDescent="0.2">
      <c r="A31" s="43">
        <v>1</v>
      </c>
      <c r="B31" s="44">
        <f t="shared" ref="B31:B40" si="15">($A31*$D$21+($B$30-$D$20)*$A31*$D$22+1*$B$30*$A31*$D$23+$B4+$B$30*$A31*$D$25)</f>
        <v>230.55</v>
      </c>
      <c r="C31" s="44">
        <f>($A31*$D$21+($C$30-$D$20)*$A31*$D$22+$B$30*$A31*$D$23+2*($C$30-$D$20)*$A31*$D$23+$C4+$C$30*$A31*$D$25)</f>
        <v>461.65000000000003</v>
      </c>
      <c r="D31" s="44">
        <f>($A31*$D$21+($D$30-$D$20)*$A31*$D$22+$B$30*$A31*$D$23+2*($D$30-$D$20)*$A31*$D$23+$D4+$D$30*$A31*$D$25)</f>
        <v>692.75</v>
      </c>
      <c r="E31" s="44">
        <f>($A31*$D$21+($E$30-$D$20)*$A31*$D$22+$B$30*$A31*$D$23+2*($E$30-$D$20)*$A31*$D$23+$E4+$E$30*$A31*$D$25)</f>
        <v>923.84999999999991</v>
      </c>
      <c r="F31" s="44">
        <f>($A31*$D$21+($F$30-$D$20)*$A31*$D$22+$B$30*$A31*$D$23+2*($F$30-$D$20)*$A31*$D$23+$F4+$F$30*$A31*$D$25)</f>
        <v>1154.9499999999998</v>
      </c>
      <c r="G31" s="44">
        <f>($A31*$D$21+($G$30-$D$20)*$A31*$D$22+$B$30*$A31*$D$23+2*($G$30-$D$20)*$A31*$D$23+$G4+$G$30*$A31*$D$25)</f>
        <v>1386.05</v>
      </c>
      <c r="H31" s="44">
        <f>($A31*$D$21+($H$30-$D$20)*$A31*$D$22+$B$30*$A31*$D$23+2*($H$30-$D$20)*$A31*$D$23+$H4+$H$30*$A31*$D$25)</f>
        <v>1617.15</v>
      </c>
      <c r="I31" s="44">
        <f>($A31*$D$21+($I$30-$D$20)*$A31*$D$22+$B$30*$A31*$D$23+2*($I$30-$D$20)*$A31*$D$23+$I4+$I$30*$A31*$D$25)</f>
        <v>1848.25</v>
      </c>
      <c r="J31" s="44">
        <f>($A31*$D$21+($J$30-$D$20)*$A31*$D$22+$B$30*$A31*$D$23+2*($J$30-$D$20)*$A31*$D$23+$J4+$J$30*$A31*$D$25)</f>
        <v>2079.35</v>
      </c>
      <c r="K31" s="44">
        <f>($A31*$D$21+($K$30-$D$20)*$A31*$D$22+$B$30*$A31*$D$23+2*($K$30-$D$20)*$A31*$D$23+$K4+$K$30*$A31*$D$25)</f>
        <v>2310.4499999999998</v>
      </c>
      <c r="L31" s="44">
        <f>($A31*$D$21+($L$30-$D$20)*$A31*$D$22+$B$30*$A31*$D$23+2*($L$30-$D$20)*$A31*$D$23+$L4+$L$30*$A31*$D$25)</f>
        <v>2541.5500000000002</v>
      </c>
      <c r="M31" s="44">
        <f>($A31*$D$21+($M$30-$D$20)*$A31*$D$22+$B$30*$A31*$D$23+2*($M$30-$D$20)*$A31*$D$23+$M4+$M$30*$A31*$D$25)</f>
        <v>2772.65</v>
      </c>
      <c r="N31" s="44">
        <f>($A31*$D$21+($N$30-$D$20)*$A31*$D$22+$B$30*$A31*$D$23+2*($N$30-$D$20)*$A31*$D$23+$N4+$N$30*$A31*$D$25)</f>
        <v>3003.75</v>
      </c>
      <c r="O31" s="44">
        <f>($A31*$D$21+($O$30-$D$20)*$A31*$D$22+$B$30*$A31*$D$23+2*($O$30-$D$20)*$A31*$D$23+$O4+$O$30*$A31*$D$25)</f>
        <v>3234.85</v>
      </c>
      <c r="P31" s="2"/>
      <c r="Q31" s="2"/>
    </row>
    <row r="32" spans="1:17" hidden="1" x14ac:dyDescent="0.2">
      <c r="A32" s="46">
        <v>2</v>
      </c>
      <c r="B32" s="44">
        <f t="shared" si="15"/>
        <v>431.1</v>
      </c>
      <c r="C32" s="44">
        <f t="shared" ref="C32:C40" si="16">($A32*$D$21+($C$30-$D$20)*$A32*$D$22+$B$30*$A32*$D$23+2*($C$30-$D$20)*$A32*$D$23+$C5+$C$30*$A32*$D$25)</f>
        <v>863.30000000000007</v>
      </c>
      <c r="D32" s="44">
        <f t="shared" ref="D32:D40" si="17">($A32*$D$21+($D$30-$D$20)*$A32*$D$22+$B$30*$A32*$D$23+2*($D$30-$D$20)*$A32*$D$23+$D5+$D$30*$A32*$D$25)</f>
        <v>1295.5</v>
      </c>
      <c r="E32" s="44">
        <f t="shared" ref="E32:E40" si="18">($A32*$D$21+($E$30-$D$20)*$A32*$D$22+$B$30*$A32*$D$23+2*($E$30-$D$20)*$A32*$D$23+$E5+$E$30*$A32*$D$25)</f>
        <v>1727.6999999999998</v>
      </c>
      <c r="F32" s="44">
        <f t="shared" ref="F32:F40" si="19">($A32*$D$21+($F$30-$D$20)*$A32*$D$22+$B$30*$A32*$D$23+2*($F$30-$D$20)*$A32*$D$23+$F5+$F$30*$A32*$D$25)</f>
        <v>2159.8999999999996</v>
      </c>
      <c r="G32" s="44">
        <f t="shared" ref="G32:G40" si="20">($A32*$D$21+($G$30-$D$20)*$A32*$D$22+$B$30*$A32*$D$23+2*($G$30-$D$20)*$A32*$D$23+$G5+$G$30*$A32*$D$25)</f>
        <v>2592.1</v>
      </c>
      <c r="H32" s="44">
        <f t="shared" ref="H32:H40" si="21">($A32*$D$21+($H$30-$D$20)*$A32*$D$22+$B$30*$A32*$D$23+2*($H$30-$D$20)*$A32*$D$23+$H5+$H$30*$A32*$D$25)</f>
        <v>3024.3</v>
      </c>
      <c r="I32" s="44">
        <f t="shared" ref="I32:I40" si="22">($A32*$D$21+($I$30-$D$20)*$A32*$D$22+$B$30*$A32*$D$23+2*($I$30-$D$20)*$A32*$D$23+$I5+$I$30*$A32*$D$25)</f>
        <v>3456.5</v>
      </c>
      <c r="J32" s="44">
        <f t="shared" ref="J32:J40" si="23">($A32*$D$21+($J$30-$D$20)*$A32*$D$22+$B$30*$A32*$D$23+2*($J$30-$D$20)*$A32*$D$23+$J5+$J$30*$A32*$D$25)</f>
        <v>3888.7</v>
      </c>
      <c r="K32" s="44">
        <f t="shared" ref="K32:K40" si="24">($A32*$D$21+($K$30-$D$20)*$A32*$D$22+$B$30*$A32*$D$23+2*($K$30-$D$20)*$A32*$D$23+$K5+$K$30*$A32*$D$25)</f>
        <v>4320.8999999999996</v>
      </c>
      <c r="L32" s="44">
        <f t="shared" ref="L32:L40" si="25">($A32*$D$21+($L$30-$D$20)*$A32*$D$22+$B$30*$A32*$D$23+2*($L$30-$D$20)*$A32*$D$23+$L5+$L$30*$A32*$D$25)</f>
        <v>4753.1000000000004</v>
      </c>
      <c r="M32" s="44">
        <f t="shared" ref="M32:M40" si="26">($A32*$D$21+($M$30-$D$20)*$A32*$D$22+$B$30*$A32*$D$23+2*($M$30-$D$20)*$A32*$D$23+$M5+$M$30*$A32*$D$25)</f>
        <v>5185.3</v>
      </c>
      <c r="N32" s="44">
        <f t="shared" ref="N32:N40" si="27">($A32*$D$21+($N$30-$D$20)*$A32*$D$22+$B$30*$A32*$D$23+2*($N$30-$D$20)*$A32*$D$23+$N5+$N$30*$A32*$D$25)</f>
        <v>5617.5</v>
      </c>
      <c r="O32" s="44">
        <f t="shared" ref="O32:O40" si="28">($A32*$D$21+($O$30-$D$20)*$A32*$D$22+$B$30*$A32*$D$23+2*($O$30-$D$20)*$A32*$D$23+$O5+$O$30*$A32*$D$25)</f>
        <v>6049.7</v>
      </c>
      <c r="P32" s="2"/>
      <c r="Q32" s="2"/>
    </row>
    <row r="33" spans="1:17" hidden="1" x14ac:dyDescent="0.2">
      <c r="A33" s="46">
        <v>3</v>
      </c>
      <c r="B33" s="44">
        <f t="shared" si="15"/>
        <v>631.65</v>
      </c>
      <c r="C33" s="44">
        <f t="shared" si="16"/>
        <v>1264.95</v>
      </c>
      <c r="D33" s="44">
        <f t="shared" si="17"/>
        <v>1898.25</v>
      </c>
      <c r="E33" s="44">
        <f t="shared" si="18"/>
        <v>2531.5500000000002</v>
      </c>
      <c r="F33" s="44">
        <f t="shared" si="19"/>
        <v>3164.8500000000004</v>
      </c>
      <c r="G33" s="44">
        <f t="shared" si="20"/>
        <v>3798.15</v>
      </c>
      <c r="H33" s="44">
        <f t="shared" si="21"/>
        <v>4431.45</v>
      </c>
      <c r="I33" s="44">
        <f t="shared" si="22"/>
        <v>5064.75</v>
      </c>
      <c r="J33" s="44">
        <f t="shared" si="23"/>
        <v>5698.05</v>
      </c>
      <c r="K33" s="44">
        <f t="shared" si="24"/>
        <v>6331.3499999999995</v>
      </c>
      <c r="L33" s="44">
        <f t="shared" si="25"/>
        <v>6964.65</v>
      </c>
      <c r="M33" s="44">
        <f t="shared" si="26"/>
        <v>7597.95</v>
      </c>
      <c r="N33" s="44">
        <f t="shared" si="27"/>
        <v>8231.25</v>
      </c>
      <c r="O33" s="44">
        <f t="shared" si="28"/>
        <v>8864.5499999999993</v>
      </c>
      <c r="P33" s="2"/>
      <c r="Q33" s="2"/>
    </row>
    <row r="34" spans="1:17" hidden="1" x14ac:dyDescent="0.2">
      <c r="A34" s="46">
        <v>4</v>
      </c>
      <c r="B34" s="44">
        <f t="shared" si="15"/>
        <v>862.2</v>
      </c>
      <c r="C34" s="44">
        <f t="shared" si="16"/>
        <v>1726.6000000000001</v>
      </c>
      <c r="D34" s="44">
        <f t="shared" si="17"/>
        <v>2591</v>
      </c>
      <c r="E34" s="44">
        <f t="shared" si="18"/>
        <v>3455.3999999999996</v>
      </c>
      <c r="F34" s="44">
        <f t="shared" si="19"/>
        <v>4319.7999999999993</v>
      </c>
      <c r="G34" s="44">
        <f t="shared" si="20"/>
        <v>5184.2</v>
      </c>
      <c r="H34" s="44">
        <f t="shared" si="21"/>
        <v>6048.6</v>
      </c>
      <c r="I34" s="44">
        <f t="shared" si="22"/>
        <v>6913</v>
      </c>
      <c r="J34" s="44">
        <f t="shared" si="23"/>
        <v>7777.4</v>
      </c>
      <c r="K34" s="44">
        <f t="shared" si="24"/>
        <v>8641.7999999999993</v>
      </c>
      <c r="L34" s="44">
        <f t="shared" si="25"/>
        <v>9506.2000000000007</v>
      </c>
      <c r="M34" s="44">
        <f t="shared" si="26"/>
        <v>10370.6</v>
      </c>
      <c r="N34" s="44">
        <f t="shared" si="27"/>
        <v>11235</v>
      </c>
      <c r="O34" s="44">
        <f t="shared" si="28"/>
        <v>12099.4</v>
      </c>
      <c r="P34" s="2"/>
      <c r="Q34" s="2"/>
    </row>
    <row r="35" spans="1:17" hidden="1" x14ac:dyDescent="0.2">
      <c r="A35" s="46">
        <v>5</v>
      </c>
      <c r="B35" s="44">
        <f t="shared" si="15"/>
        <v>1062.75</v>
      </c>
      <c r="C35" s="44">
        <f t="shared" si="16"/>
        <v>2128.25</v>
      </c>
      <c r="D35" s="44">
        <f t="shared" si="17"/>
        <v>3193.75</v>
      </c>
      <c r="E35" s="44">
        <f t="shared" si="18"/>
        <v>4259.25</v>
      </c>
      <c r="F35" s="44">
        <f t="shared" si="19"/>
        <v>5324.75</v>
      </c>
      <c r="G35" s="44">
        <f t="shared" si="20"/>
        <v>6390.25</v>
      </c>
      <c r="H35" s="44">
        <f t="shared" si="21"/>
        <v>7455.75</v>
      </c>
      <c r="I35" s="44">
        <f t="shared" si="22"/>
        <v>8521.25</v>
      </c>
      <c r="J35" s="44">
        <f t="shared" si="23"/>
        <v>9586.75</v>
      </c>
      <c r="K35" s="44">
        <f t="shared" si="24"/>
        <v>10652.25</v>
      </c>
      <c r="L35" s="44">
        <f t="shared" si="25"/>
        <v>11717.75</v>
      </c>
      <c r="M35" s="44">
        <f t="shared" si="26"/>
        <v>12783.25</v>
      </c>
      <c r="N35" s="44">
        <f t="shared" si="27"/>
        <v>13848.75</v>
      </c>
      <c r="O35" s="44">
        <f t="shared" si="28"/>
        <v>14914.25</v>
      </c>
      <c r="P35" s="2"/>
      <c r="Q35" s="2"/>
    </row>
    <row r="36" spans="1:17" hidden="1" x14ac:dyDescent="0.2">
      <c r="A36" s="46">
        <v>6</v>
      </c>
      <c r="B36" s="44">
        <f t="shared" si="15"/>
        <v>1293.3</v>
      </c>
      <c r="C36" s="44">
        <f t="shared" si="16"/>
        <v>2589.9</v>
      </c>
      <c r="D36" s="44">
        <f t="shared" si="17"/>
        <v>3886.5</v>
      </c>
      <c r="E36" s="44">
        <f t="shared" si="18"/>
        <v>5183.1000000000004</v>
      </c>
      <c r="F36" s="44">
        <f t="shared" si="19"/>
        <v>6479.7000000000007</v>
      </c>
      <c r="G36" s="44">
        <f t="shared" si="20"/>
        <v>7776.3</v>
      </c>
      <c r="H36" s="44">
        <f t="shared" si="21"/>
        <v>9072.9</v>
      </c>
      <c r="I36" s="44">
        <f t="shared" si="22"/>
        <v>10369.5</v>
      </c>
      <c r="J36" s="44">
        <f t="shared" si="23"/>
        <v>11666.1</v>
      </c>
      <c r="K36" s="44">
        <f t="shared" si="24"/>
        <v>12962.699999999999</v>
      </c>
      <c r="L36" s="44">
        <f t="shared" si="25"/>
        <v>14259.3</v>
      </c>
      <c r="M36" s="44">
        <f t="shared" si="26"/>
        <v>15555.9</v>
      </c>
      <c r="N36" s="44">
        <f t="shared" si="27"/>
        <v>16852.5</v>
      </c>
      <c r="O36" s="44">
        <f t="shared" si="28"/>
        <v>18149.099999999999</v>
      </c>
      <c r="P36" s="2"/>
      <c r="Q36" s="2"/>
    </row>
    <row r="37" spans="1:17" hidden="1" x14ac:dyDescent="0.2">
      <c r="A37" s="46">
        <v>7</v>
      </c>
      <c r="B37" s="44">
        <f t="shared" si="15"/>
        <v>1493.85</v>
      </c>
      <c r="C37" s="44">
        <f t="shared" si="16"/>
        <v>2991.5499999999997</v>
      </c>
      <c r="D37" s="44">
        <f t="shared" si="17"/>
        <v>4489.25</v>
      </c>
      <c r="E37" s="44">
        <f t="shared" si="18"/>
        <v>5986.9500000000007</v>
      </c>
      <c r="F37" s="44">
        <f t="shared" si="19"/>
        <v>7484.6500000000005</v>
      </c>
      <c r="G37" s="44">
        <f t="shared" si="20"/>
        <v>8982.35</v>
      </c>
      <c r="H37" s="44">
        <f t="shared" si="21"/>
        <v>10480.050000000001</v>
      </c>
      <c r="I37" s="44">
        <f t="shared" si="22"/>
        <v>11977.75</v>
      </c>
      <c r="J37" s="44">
        <f t="shared" si="23"/>
        <v>13475.45</v>
      </c>
      <c r="K37" s="44">
        <f t="shared" si="24"/>
        <v>14973.150000000001</v>
      </c>
      <c r="L37" s="44">
        <f t="shared" si="25"/>
        <v>16470.849999999999</v>
      </c>
      <c r="M37" s="44">
        <f t="shared" si="26"/>
        <v>17968.55</v>
      </c>
      <c r="N37" s="44">
        <f t="shared" si="27"/>
        <v>19466.25</v>
      </c>
      <c r="O37" s="44">
        <f t="shared" si="28"/>
        <v>20963.95</v>
      </c>
      <c r="P37" s="2"/>
      <c r="Q37" s="2"/>
    </row>
    <row r="38" spans="1:17" hidden="1" x14ac:dyDescent="0.2">
      <c r="A38" s="46">
        <v>8</v>
      </c>
      <c r="B38" s="44">
        <f t="shared" si="15"/>
        <v>1724.4</v>
      </c>
      <c r="C38" s="44">
        <f t="shared" si="16"/>
        <v>3453.2000000000003</v>
      </c>
      <c r="D38" s="44">
        <f t="shared" si="17"/>
        <v>5182</v>
      </c>
      <c r="E38" s="44">
        <f t="shared" si="18"/>
        <v>6910.7999999999993</v>
      </c>
      <c r="F38" s="44">
        <f t="shared" si="19"/>
        <v>8639.5999999999985</v>
      </c>
      <c r="G38" s="44">
        <f t="shared" si="20"/>
        <v>10368.4</v>
      </c>
      <c r="H38" s="44">
        <f t="shared" si="21"/>
        <v>12097.2</v>
      </c>
      <c r="I38" s="44">
        <f t="shared" si="22"/>
        <v>13826</v>
      </c>
      <c r="J38" s="44">
        <f t="shared" si="23"/>
        <v>15554.8</v>
      </c>
      <c r="K38" s="44">
        <f t="shared" si="24"/>
        <v>17283.599999999999</v>
      </c>
      <c r="L38" s="44">
        <f t="shared" si="25"/>
        <v>19012.400000000001</v>
      </c>
      <c r="M38" s="44">
        <f t="shared" si="26"/>
        <v>20741.2</v>
      </c>
      <c r="N38" s="44">
        <f t="shared" si="27"/>
        <v>22470</v>
      </c>
      <c r="O38" s="44">
        <f t="shared" si="28"/>
        <v>24198.799999999999</v>
      </c>
      <c r="P38" s="2"/>
      <c r="Q38" s="2"/>
    </row>
    <row r="39" spans="1:17" hidden="1" x14ac:dyDescent="0.2">
      <c r="A39" s="46">
        <v>9</v>
      </c>
      <c r="B39" s="44">
        <f t="shared" si="15"/>
        <v>1924.95</v>
      </c>
      <c r="C39" s="44">
        <f t="shared" si="16"/>
        <v>3854.85</v>
      </c>
      <c r="D39" s="44">
        <f t="shared" si="17"/>
        <v>5784.75</v>
      </c>
      <c r="E39" s="44">
        <f t="shared" si="18"/>
        <v>7714.65</v>
      </c>
      <c r="F39" s="44">
        <f t="shared" si="19"/>
        <v>9644.5499999999993</v>
      </c>
      <c r="G39" s="44">
        <f t="shared" si="20"/>
        <v>11574.45</v>
      </c>
      <c r="H39" s="44">
        <f t="shared" si="21"/>
        <v>13504.35</v>
      </c>
      <c r="I39" s="44">
        <f t="shared" si="22"/>
        <v>15434.25</v>
      </c>
      <c r="J39" s="44">
        <f t="shared" si="23"/>
        <v>17364.150000000001</v>
      </c>
      <c r="K39" s="44">
        <f t="shared" si="24"/>
        <v>19294.050000000003</v>
      </c>
      <c r="L39" s="44">
        <f t="shared" si="25"/>
        <v>21223.95</v>
      </c>
      <c r="M39" s="44">
        <f t="shared" si="26"/>
        <v>23153.850000000002</v>
      </c>
      <c r="N39" s="44">
        <f t="shared" si="27"/>
        <v>25083.75</v>
      </c>
      <c r="O39" s="44">
        <f t="shared" si="28"/>
        <v>27013.65</v>
      </c>
      <c r="P39" s="2"/>
      <c r="Q39" s="2"/>
    </row>
    <row r="40" spans="1:17" hidden="1" x14ac:dyDescent="0.2">
      <c r="A40" s="48">
        <v>10</v>
      </c>
      <c r="B40" s="44">
        <f t="shared" si="15"/>
        <v>2155.5</v>
      </c>
      <c r="C40" s="44">
        <f t="shared" si="16"/>
        <v>4316.5</v>
      </c>
      <c r="D40" s="44">
        <f t="shared" si="17"/>
        <v>6477.5</v>
      </c>
      <c r="E40" s="44">
        <f t="shared" si="18"/>
        <v>8638.5</v>
      </c>
      <c r="F40" s="44">
        <f t="shared" si="19"/>
        <v>10799.5</v>
      </c>
      <c r="G40" s="44">
        <f t="shared" si="20"/>
        <v>12960.5</v>
      </c>
      <c r="H40" s="44">
        <f t="shared" si="21"/>
        <v>15121.5</v>
      </c>
      <c r="I40" s="44">
        <f t="shared" si="22"/>
        <v>17282.5</v>
      </c>
      <c r="J40" s="44">
        <f t="shared" si="23"/>
        <v>19443.5</v>
      </c>
      <c r="K40" s="44">
        <f t="shared" si="24"/>
        <v>21604.5</v>
      </c>
      <c r="L40" s="44">
        <f t="shared" si="25"/>
        <v>23765.5</v>
      </c>
      <c r="M40" s="44">
        <f t="shared" si="26"/>
        <v>25926.5</v>
      </c>
      <c r="N40" s="44">
        <f t="shared" si="27"/>
        <v>28087.5</v>
      </c>
      <c r="O40" s="44">
        <f t="shared" si="28"/>
        <v>30248.5</v>
      </c>
      <c r="P40" s="2"/>
      <c r="Q40" s="2"/>
    </row>
    <row r="41" spans="1:17" hidden="1" x14ac:dyDescent="0.2">
      <c r="P41" s="2"/>
      <c r="Q41" s="2"/>
    </row>
    <row r="42" spans="1:17" x14ac:dyDescent="0.2">
      <c r="P42" s="2"/>
      <c r="Q42" s="2"/>
    </row>
    <row r="43" spans="1:17" x14ac:dyDescent="0.2">
      <c r="A43" s="62" t="s">
        <v>51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2"/>
      <c r="Q43" s="2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2"/>
      <c r="Q44" s="2"/>
    </row>
    <row r="45" spans="1:17" x14ac:dyDescent="0.2">
      <c r="A45" s="52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Q45" s="2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</row>
    <row r="47" spans="1:17" x14ac:dyDescent="0.2">
      <c r="A47" s="43">
        <v>1</v>
      </c>
      <c r="B47" s="44">
        <f t="shared" ref="B47:B54" si="29">ROUND(B31,0)</f>
        <v>231</v>
      </c>
      <c r="C47" s="44">
        <f t="shared" ref="C47:O47" si="30">ROUND(C31,0)</f>
        <v>462</v>
      </c>
      <c r="D47" s="44">
        <f t="shared" si="30"/>
        <v>693</v>
      </c>
      <c r="E47" s="44">
        <f t="shared" si="30"/>
        <v>924</v>
      </c>
      <c r="F47" s="44">
        <f t="shared" si="30"/>
        <v>1155</v>
      </c>
      <c r="G47" s="44">
        <f t="shared" si="30"/>
        <v>1386</v>
      </c>
      <c r="H47" s="44">
        <f t="shared" si="30"/>
        <v>1617</v>
      </c>
      <c r="I47" s="44">
        <f t="shared" si="30"/>
        <v>1848</v>
      </c>
      <c r="J47" s="44">
        <f t="shared" si="30"/>
        <v>2079</v>
      </c>
      <c r="K47" s="44">
        <f t="shared" si="30"/>
        <v>2310</v>
      </c>
      <c r="L47" s="44">
        <f t="shared" si="30"/>
        <v>2542</v>
      </c>
      <c r="M47" s="44">
        <f t="shared" si="30"/>
        <v>2773</v>
      </c>
      <c r="N47" s="44">
        <f t="shared" si="30"/>
        <v>3004</v>
      </c>
      <c r="O47" s="44">
        <f t="shared" si="30"/>
        <v>3235</v>
      </c>
    </row>
    <row r="48" spans="1:17" x14ac:dyDescent="0.2">
      <c r="A48" s="46">
        <v>2</v>
      </c>
      <c r="B48" s="44">
        <f t="shared" si="29"/>
        <v>431</v>
      </c>
      <c r="C48" s="44">
        <f t="shared" ref="C48:O48" si="31">ROUND(C32,0)</f>
        <v>863</v>
      </c>
      <c r="D48" s="44">
        <f t="shared" si="31"/>
        <v>1296</v>
      </c>
      <c r="E48" s="44">
        <f t="shared" si="31"/>
        <v>1728</v>
      </c>
      <c r="F48" s="44">
        <f t="shared" si="31"/>
        <v>2160</v>
      </c>
      <c r="G48" s="44">
        <f t="shared" si="31"/>
        <v>2592</v>
      </c>
      <c r="H48" s="44">
        <f t="shared" si="31"/>
        <v>3024</v>
      </c>
      <c r="I48" s="44">
        <f t="shared" si="31"/>
        <v>3457</v>
      </c>
      <c r="J48" s="44">
        <f t="shared" si="31"/>
        <v>3889</v>
      </c>
      <c r="K48" s="44">
        <f t="shared" si="31"/>
        <v>4321</v>
      </c>
      <c r="L48" s="44">
        <f t="shared" si="31"/>
        <v>4753</v>
      </c>
      <c r="M48" s="44">
        <f t="shared" si="31"/>
        <v>5185</v>
      </c>
      <c r="N48" s="44">
        <f t="shared" si="31"/>
        <v>5618</v>
      </c>
      <c r="O48" s="44">
        <f t="shared" si="31"/>
        <v>6050</v>
      </c>
    </row>
    <row r="49" spans="1:15" x14ac:dyDescent="0.2">
      <c r="A49" s="46">
        <v>3</v>
      </c>
      <c r="B49" s="44">
        <f t="shared" si="29"/>
        <v>632</v>
      </c>
      <c r="C49" s="44">
        <f t="shared" ref="C49:O49" si="32">ROUND(C33,0)</f>
        <v>1265</v>
      </c>
      <c r="D49" s="44">
        <f t="shared" si="32"/>
        <v>1898</v>
      </c>
      <c r="E49" s="44">
        <f t="shared" si="32"/>
        <v>2532</v>
      </c>
      <c r="F49" s="44">
        <f t="shared" si="32"/>
        <v>3165</v>
      </c>
      <c r="G49" s="44">
        <f t="shared" si="32"/>
        <v>3798</v>
      </c>
      <c r="H49" s="44">
        <f t="shared" si="32"/>
        <v>4431</v>
      </c>
      <c r="I49" s="44">
        <f t="shared" si="32"/>
        <v>5065</v>
      </c>
      <c r="J49" s="44">
        <f t="shared" si="32"/>
        <v>5698</v>
      </c>
      <c r="K49" s="44">
        <f t="shared" si="32"/>
        <v>6331</v>
      </c>
      <c r="L49" s="44">
        <f t="shared" si="32"/>
        <v>6965</v>
      </c>
      <c r="M49" s="44">
        <f t="shared" si="32"/>
        <v>7598</v>
      </c>
      <c r="N49" s="44">
        <f t="shared" si="32"/>
        <v>8231</v>
      </c>
      <c r="O49" s="44">
        <f t="shared" si="32"/>
        <v>8865</v>
      </c>
    </row>
    <row r="50" spans="1:15" x14ac:dyDescent="0.2">
      <c r="A50" s="46">
        <v>4</v>
      </c>
      <c r="B50" s="44">
        <f t="shared" si="29"/>
        <v>862</v>
      </c>
      <c r="C50" s="44">
        <f t="shared" ref="C50:O50" si="33">ROUND(C34,0)</f>
        <v>1727</v>
      </c>
      <c r="D50" s="44">
        <f t="shared" si="33"/>
        <v>2591</v>
      </c>
      <c r="E50" s="44">
        <f t="shared" si="33"/>
        <v>3455</v>
      </c>
      <c r="F50" s="44">
        <f t="shared" si="33"/>
        <v>4320</v>
      </c>
      <c r="G50" s="44">
        <f t="shared" si="33"/>
        <v>5184</v>
      </c>
      <c r="H50" s="44">
        <f t="shared" si="33"/>
        <v>6049</v>
      </c>
      <c r="I50" s="44">
        <f t="shared" si="33"/>
        <v>6913</v>
      </c>
      <c r="J50" s="44">
        <f t="shared" si="33"/>
        <v>7777</v>
      </c>
      <c r="K50" s="44">
        <f t="shared" si="33"/>
        <v>8642</v>
      </c>
      <c r="L50" s="44">
        <f t="shared" si="33"/>
        <v>9506</v>
      </c>
      <c r="M50" s="44">
        <f t="shared" si="33"/>
        <v>10371</v>
      </c>
      <c r="N50" s="44">
        <f t="shared" si="33"/>
        <v>11235</v>
      </c>
      <c r="O50" s="44">
        <f t="shared" si="33"/>
        <v>12099</v>
      </c>
    </row>
    <row r="51" spans="1:15" x14ac:dyDescent="0.2">
      <c r="A51" s="46">
        <v>5</v>
      </c>
      <c r="B51" s="44">
        <f t="shared" si="29"/>
        <v>1063</v>
      </c>
      <c r="C51" s="44">
        <f t="shared" ref="C51:O51" si="34">ROUND(C35,0)</f>
        <v>2128</v>
      </c>
      <c r="D51" s="44">
        <f t="shared" si="34"/>
        <v>3194</v>
      </c>
      <c r="E51" s="44">
        <f t="shared" si="34"/>
        <v>4259</v>
      </c>
      <c r="F51" s="44">
        <f t="shared" si="34"/>
        <v>5325</v>
      </c>
      <c r="G51" s="44">
        <f t="shared" si="34"/>
        <v>6390</v>
      </c>
      <c r="H51" s="44">
        <f t="shared" si="34"/>
        <v>7456</v>
      </c>
      <c r="I51" s="44">
        <f t="shared" si="34"/>
        <v>8521</v>
      </c>
      <c r="J51" s="44">
        <f t="shared" si="34"/>
        <v>9587</v>
      </c>
      <c r="K51" s="44">
        <f t="shared" si="34"/>
        <v>10652</v>
      </c>
      <c r="L51" s="44">
        <f t="shared" si="34"/>
        <v>11718</v>
      </c>
      <c r="M51" s="44">
        <f t="shared" si="34"/>
        <v>12783</v>
      </c>
      <c r="N51" s="44">
        <f t="shared" si="34"/>
        <v>13849</v>
      </c>
      <c r="O51" s="44">
        <f t="shared" si="34"/>
        <v>14914</v>
      </c>
    </row>
    <row r="52" spans="1:15" x14ac:dyDescent="0.2">
      <c r="A52" s="46">
        <v>6</v>
      </c>
      <c r="B52" s="44">
        <f t="shared" si="29"/>
        <v>1293</v>
      </c>
      <c r="C52" s="44">
        <f t="shared" ref="C52:O52" si="35">ROUND(C36,0)</f>
        <v>2590</v>
      </c>
      <c r="D52" s="44">
        <f t="shared" si="35"/>
        <v>3887</v>
      </c>
      <c r="E52" s="44">
        <f t="shared" si="35"/>
        <v>5183</v>
      </c>
      <c r="F52" s="44">
        <f t="shared" si="35"/>
        <v>6480</v>
      </c>
      <c r="G52" s="44">
        <f t="shared" si="35"/>
        <v>7776</v>
      </c>
      <c r="H52" s="44">
        <f t="shared" si="35"/>
        <v>9073</v>
      </c>
      <c r="I52" s="44">
        <f t="shared" si="35"/>
        <v>10370</v>
      </c>
      <c r="J52" s="44">
        <f t="shared" si="35"/>
        <v>11666</v>
      </c>
      <c r="K52" s="44">
        <f t="shared" si="35"/>
        <v>12963</v>
      </c>
      <c r="L52" s="44">
        <f t="shared" si="35"/>
        <v>14259</v>
      </c>
      <c r="M52" s="44">
        <f t="shared" si="35"/>
        <v>15556</v>
      </c>
      <c r="N52" s="44">
        <f t="shared" si="35"/>
        <v>16853</v>
      </c>
      <c r="O52" s="44">
        <f t="shared" si="35"/>
        <v>18149</v>
      </c>
    </row>
    <row r="53" spans="1:15" x14ac:dyDescent="0.2">
      <c r="A53" s="46">
        <v>7</v>
      </c>
      <c r="B53" s="44">
        <f t="shared" si="29"/>
        <v>1494</v>
      </c>
      <c r="C53" s="44">
        <f t="shared" ref="C53:O53" si="36">ROUND(C37,0)</f>
        <v>2992</v>
      </c>
      <c r="D53" s="44">
        <f t="shared" si="36"/>
        <v>4489</v>
      </c>
      <c r="E53" s="44">
        <f t="shared" si="36"/>
        <v>5987</v>
      </c>
      <c r="F53" s="44">
        <f t="shared" si="36"/>
        <v>7485</v>
      </c>
      <c r="G53" s="44">
        <f t="shared" si="36"/>
        <v>8982</v>
      </c>
      <c r="H53" s="44">
        <f t="shared" si="36"/>
        <v>10480</v>
      </c>
      <c r="I53" s="44">
        <f t="shared" si="36"/>
        <v>11978</v>
      </c>
      <c r="J53" s="44">
        <f t="shared" si="36"/>
        <v>13475</v>
      </c>
      <c r="K53" s="44">
        <f t="shared" si="36"/>
        <v>14973</v>
      </c>
      <c r="L53" s="44">
        <f t="shared" si="36"/>
        <v>16471</v>
      </c>
      <c r="M53" s="44">
        <f t="shared" si="36"/>
        <v>17969</v>
      </c>
      <c r="N53" s="44">
        <f t="shared" si="36"/>
        <v>19466</v>
      </c>
      <c r="O53" s="44">
        <f t="shared" si="36"/>
        <v>20964</v>
      </c>
    </row>
    <row r="54" spans="1:15" x14ac:dyDescent="0.2">
      <c r="A54" s="46">
        <v>8</v>
      </c>
      <c r="B54" s="44">
        <f t="shared" si="29"/>
        <v>1724</v>
      </c>
      <c r="C54" s="44">
        <f t="shared" ref="C54:O54" si="37">ROUND(C38,0)</f>
        <v>3453</v>
      </c>
      <c r="D54" s="44">
        <f t="shared" si="37"/>
        <v>5182</v>
      </c>
      <c r="E54" s="44">
        <f t="shared" si="37"/>
        <v>6911</v>
      </c>
      <c r="F54" s="44">
        <f t="shared" si="37"/>
        <v>8640</v>
      </c>
      <c r="G54" s="44">
        <f t="shared" si="37"/>
        <v>10368</v>
      </c>
      <c r="H54" s="44">
        <f t="shared" si="37"/>
        <v>12097</v>
      </c>
      <c r="I54" s="44">
        <f t="shared" si="37"/>
        <v>13826</v>
      </c>
      <c r="J54" s="44">
        <f t="shared" si="37"/>
        <v>15555</v>
      </c>
      <c r="K54" s="44">
        <f t="shared" si="37"/>
        <v>17284</v>
      </c>
      <c r="L54" s="44">
        <f t="shared" si="37"/>
        <v>19012</v>
      </c>
      <c r="M54" s="44">
        <f t="shared" si="37"/>
        <v>20741</v>
      </c>
      <c r="N54" s="44">
        <f t="shared" si="37"/>
        <v>22470</v>
      </c>
      <c r="O54" s="44">
        <f t="shared" si="37"/>
        <v>24199</v>
      </c>
    </row>
    <row r="55" spans="1:15" x14ac:dyDescent="0.2">
      <c r="A55" s="46">
        <v>9</v>
      </c>
      <c r="B55" s="44">
        <f t="shared" ref="B55:O55" si="38">ROUND(B39,0)</f>
        <v>1925</v>
      </c>
      <c r="C55" s="44">
        <f t="shared" si="38"/>
        <v>3855</v>
      </c>
      <c r="D55" s="44">
        <f t="shared" si="38"/>
        <v>5785</v>
      </c>
      <c r="E55" s="44">
        <f t="shared" si="38"/>
        <v>7715</v>
      </c>
      <c r="F55" s="44">
        <f t="shared" si="38"/>
        <v>9645</v>
      </c>
      <c r="G55" s="44">
        <f t="shared" si="38"/>
        <v>11574</v>
      </c>
      <c r="H55" s="44">
        <f t="shared" si="38"/>
        <v>13504</v>
      </c>
      <c r="I55" s="44">
        <f t="shared" si="38"/>
        <v>15434</v>
      </c>
      <c r="J55" s="44">
        <f t="shared" si="38"/>
        <v>17364</v>
      </c>
      <c r="K55" s="44">
        <f t="shared" si="38"/>
        <v>19294</v>
      </c>
      <c r="L55" s="44">
        <f t="shared" si="38"/>
        <v>21224</v>
      </c>
      <c r="M55" s="44">
        <f t="shared" si="38"/>
        <v>23154</v>
      </c>
      <c r="N55" s="44">
        <f t="shared" si="38"/>
        <v>25084</v>
      </c>
      <c r="O55" s="44">
        <f t="shared" si="38"/>
        <v>27014</v>
      </c>
    </row>
    <row r="56" spans="1:15" x14ac:dyDescent="0.2">
      <c r="A56" s="48">
        <v>10</v>
      </c>
      <c r="B56" s="44">
        <f t="shared" ref="B56:O56" si="39">ROUND(B40,0)</f>
        <v>2156</v>
      </c>
      <c r="C56" s="44">
        <f t="shared" si="39"/>
        <v>4317</v>
      </c>
      <c r="D56" s="44">
        <f t="shared" si="39"/>
        <v>6478</v>
      </c>
      <c r="E56" s="44">
        <f t="shared" si="39"/>
        <v>8639</v>
      </c>
      <c r="F56" s="44">
        <f t="shared" si="39"/>
        <v>10800</v>
      </c>
      <c r="G56" s="44">
        <f t="shared" si="39"/>
        <v>12961</v>
      </c>
      <c r="H56" s="44">
        <f t="shared" si="39"/>
        <v>15122</v>
      </c>
      <c r="I56" s="44">
        <f t="shared" si="39"/>
        <v>17283</v>
      </c>
      <c r="J56" s="44">
        <f t="shared" si="39"/>
        <v>19444</v>
      </c>
      <c r="K56" s="44">
        <f t="shared" si="39"/>
        <v>21605</v>
      </c>
      <c r="L56" s="44">
        <f t="shared" si="39"/>
        <v>23766</v>
      </c>
      <c r="M56" s="44">
        <f t="shared" si="39"/>
        <v>25927</v>
      </c>
      <c r="N56" s="44">
        <f t="shared" si="39"/>
        <v>28088</v>
      </c>
      <c r="O56" s="44">
        <f t="shared" si="39"/>
        <v>30249</v>
      </c>
    </row>
  </sheetData>
  <sheetProtection password="CC7E" sheet="1"/>
  <mergeCells count="3">
    <mergeCell ref="B1:O2"/>
    <mergeCell ref="A27:O28"/>
    <mergeCell ref="A43:O44"/>
  </mergeCells>
  <phoneticPr fontId="0" type="noConversion"/>
  <printOptions horizontalCentered="1" verticalCentered="1"/>
  <pageMargins left="0.22" right="0.23" top="0.52" bottom="0.53" header="0.18" footer="0.21"/>
  <pageSetup paperSize="9" scale="92" orientation="landscape" r:id="rId1"/>
  <headerFooter alignWithMargins="0">
    <oddHeader>&amp;A&amp;RPagina &amp;P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60"/>
  <sheetViews>
    <sheetView topLeftCell="A42" workbookViewId="0">
      <selection activeCell="G59" sqref="G59"/>
    </sheetView>
  </sheetViews>
  <sheetFormatPr defaultRowHeight="12.75" x14ac:dyDescent="0.2"/>
  <cols>
    <col min="1" max="1" width="16" customWidth="1"/>
    <col min="2" max="2" width="8" customWidth="1"/>
    <col min="3" max="3" width="8.28515625" customWidth="1"/>
    <col min="4" max="4" width="8.5703125" customWidth="1"/>
    <col min="5" max="5" width="8.28515625" customWidth="1"/>
    <col min="6" max="6" width="9" bestFit="1" customWidth="1"/>
    <col min="7" max="15" width="9" customWidth="1"/>
    <col min="16" max="16" width="4.42578125" customWidth="1"/>
    <col min="17" max="17" width="14.140625" customWidth="1"/>
  </cols>
  <sheetData>
    <row r="1" spans="1:17" hidden="1" x14ac:dyDescent="0.2">
      <c r="A1" s="2"/>
      <c r="B1" s="56" t="s">
        <v>39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  <c r="P1" s="2"/>
      <c r="Q1" s="2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2"/>
      <c r="Q2" s="2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P3" s="2"/>
      <c r="Q3" s="4" t="s">
        <v>30</v>
      </c>
    </row>
    <row r="4" spans="1:17" hidden="1" x14ac:dyDescent="0.2">
      <c r="A4" s="5">
        <v>1</v>
      </c>
      <c r="B4" s="20">
        <f t="shared" ref="B4:B13" si="0">($B$3*IF($A4&lt;=3,$D$24,$D$24+($D$24*ROUNDUP(($A4-3)/2,0))))</f>
        <v>0</v>
      </c>
      <c r="C4" s="20">
        <f t="shared" ref="C4:C13" si="1">($C$3*IF($A4&lt;=3,$D$24,$D$24+($D$24*ROUNDUP(($A4-3)/2,0))))</f>
        <v>0</v>
      </c>
      <c r="D4" s="20">
        <f t="shared" ref="D4:D13" si="2">($D$3*IF($A4&lt;=3,$D$24,$D$24+($D$24*ROUNDUP(($A4-3)/2,0))))</f>
        <v>0</v>
      </c>
      <c r="E4" s="20">
        <f t="shared" ref="E4:E13" si="3">($E$3*IF($A4&lt;=3,$D$24,$D$24+($D$24*ROUNDUP(($A4-3)/2,0))))</f>
        <v>0</v>
      </c>
      <c r="F4" s="20">
        <f t="shared" ref="F4:F13" si="4">($F$3*IF($A4&lt;=3,$D$24,$D$24+($D$24*ROUNDUP(($A4-3)/2,0))))</f>
        <v>0</v>
      </c>
      <c r="G4" s="20">
        <f t="shared" ref="G4:G13" si="5">($G$3*IF($A4&lt;=3,$D$24,$D$24+($D$24*ROUNDUP(($A4-3)/2,0))))</f>
        <v>0</v>
      </c>
      <c r="H4" s="20">
        <f t="shared" ref="H4:H13" si="6">($H$3*IF($A4&lt;=3,$D$24,$D$24+($D$24*ROUNDUP(($A4-3)/2,0))))</f>
        <v>0</v>
      </c>
      <c r="I4" s="20">
        <f t="shared" ref="I4:I13" si="7">($I$3*IF($A4&lt;=3,$D$24,$D$24+($D$24*ROUNDUP(($A4-3)/2,0))))</f>
        <v>0</v>
      </c>
      <c r="J4" s="20">
        <f t="shared" ref="J4:J13" si="8">($J$3*IF($A4&lt;=3,$D$24,$D$24+($D$24*ROUNDUP(($A4-3)/2,0))))</f>
        <v>0</v>
      </c>
      <c r="K4" s="20">
        <f t="shared" ref="K4:K13" si="9">($K$3*IF($A4&lt;=3,$D$24,$D$24+($D$24*ROUNDUP(($A4-3)/2,0))))</f>
        <v>0</v>
      </c>
      <c r="L4" s="20">
        <f t="shared" ref="L4:L13" si="10">($L$3*IF($A4&lt;=3,$D$24,$D$24+($D$24*ROUNDUP(($A4-3)/2,0))))</f>
        <v>0</v>
      </c>
      <c r="M4" s="20">
        <f t="shared" ref="M4:M13" si="11">($M$3*IF($A4&lt;=3,$D$24,$D$24+($D$24*ROUNDUP(($A4-3)/2,0))))</f>
        <v>0</v>
      </c>
      <c r="N4" s="20">
        <f t="shared" ref="N4:N13" si="12">($N$3*IF($A4&lt;=3,$D$24,$D$24+($D$24*ROUNDUP(($A4-3)/2,0))))</f>
        <v>0</v>
      </c>
      <c r="O4" s="20">
        <f t="shared" ref="O4:O13" si="13">($O$3*IF($A4&lt;=3,$D$24,$D$24+($D$24*ROUNDUP(($A4-3)/2,0))))</f>
        <v>0</v>
      </c>
      <c r="P4" s="31"/>
      <c r="Q4" s="22">
        <f t="shared" ref="Q4:Q13" si="14">O4-N4</f>
        <v>0</v>
      </c>
    </row>
    <row r="5" spans="1:17" hidden="1" x14ac:dyDescent="0.2">
      <c r="A5" s="6">
        <v>2</v>
      </c>
      <c r="B5" s="20">
        <f t="shared" si="0"/>
        <v>0</v>
      </c>
      <c r="C5" s="20">
        <f t="shared" si="1"/>
        <v>0</v>
      </c>
      <c r="D5" s="20">
        <f t="shared" si="2"/>
        <v>0</v>
      </c>
      <c r="E5" s="20">
        <f t="shared" si="3"/>
        <v>0</v>
      </c>
      <c r="F5" s="20">
        <f t="shared" si="4"/>
        <v>0</v>
      </c>
      <c r="G5" s="20">
        <f t="shared" si="5"/>
        <v>0</v>
      </c>
      <c r="H5" s="20">
        <f t="shared" si="6"/>
        <v>0</v>
      </c>
      <c r="I5" s="20">
        <f t="shared" si="7"/>
        <v>0</v>
      </c>
      <c r="J5" s="20">
        <f t="shared" si="8"/>
        <v>0</v>
      </c>
      <c r="K5" s="20">
        <f t="shared" si="9"/>
        <v>0</v>
      </c>
      <c r="L5" s="20">
        <f t="shared" si="10"/>
        <v>0</v>
      </c>
      <c r="M5" s="20">
        <f t="shared" si="11"/>
        <v>0</v>
      </c>
      <c r="N5" s="20">
        <f t="shared" si="12"/>
        <v>0</v>
      </c>
      <c r="O5" s="20">
        <f t="shared" si="13"/>
        <v>0</v>
      </c>
      <c r="P5" s="31"/>
      <c r="Q5" s="23">
        <f t="shared" si="14"/>
        <v>0</v>
      </c>
    </row>
    <row r="6" spans="1:17" hidden="1" x14ac:dyDescent="0.2">
      <c r="A6" s="6">
        <v>3</v>
      </c>
      <c r="B6" s="20">
        <f t="shared" si="0"/>
        <v>0</v>
      </c>
      <c r="C6" s="20">
        <f t="shared" si="1"/>
        <v>0</v>
      </c>
      <c r="D6" s="20">
        <f t="shared" si="2"/>
        <v>0</v>
      </c>
      <c r="E6" s="20">
        <f t="shared" si="3"/>
        <v>0</v>
      </c>
      <c r="F6" s="20">
        <f t="shared" si="4"/>
        <v>0</v>
      </c>
      <c r="G6" s="20">
        <f t="shared" si="5"/>
        <v>0</v>
      </c>
      <c r="H6" s="20">
        <f t="shared" si="6"/>
        <v>0</v>
      </c>
      <c r="I6" s="20">
        <f t="shared" si="7"/>
        <v>0</v>
      </c>
      <c r="J6" s="20">
        <f t="shared" si="8"/>
        <v>0</v>
      </c>
      <c r="K6" s="20">
        <f t="shared" si="9"/>
        <v>0</v>
      </c>
      <c r="L6" s="20">
        <f t="shared" si="10"/>
        <v>0</v>
      </c>
      <c r="M6" s="20">
        <f t="shared" si="11"/>
        <v>0</v>
      </c>
      <c r="N6" s="20">
        <f t="shared" si="12"/>
        <v>0</v>
      </c>
      <c r="O6" s="20">
        <f t="shared" si="13"/>
        <v>0</v>
      </c>
      <c r="P6" s="31"/>
      <c r="Q6" s="23">
        <f t="shared" si="14"/>
        <v>0</v>
      </c>
    </row>
    <row r="7" spans="1:17" hidden="1" x14ac:dyDescent="0.2">
      <c r="A7" s="6">
        <v>4</v>
      </c>
      <c r="B7" s="20">
        <f t="shared" si="0"/>
        <v>0</v>
      </c>
      <c r="C7" s="20">
        <f t="shared" si="1"/>
        <v>0</v>
      </c>
      <c r="D7" s="20">
        <f t="shared" si="2"/>
        <v>0</v>
      </c>
      <c r="E7" s="20">
        <f t="shared" si="3"/>
        <v>0</v>
      </c>
      <c r="F7" s="20">
        <f t="shared" si="4"/>
        <v>0</v>
      </c>
      <c r="G7" s="20">
        <f t="shared" si="5"/>
        <v>0</v>
      </c>
      <c r="H7" s="20">
        <f t="shared" si="6"/>
        <v>0</v>
      </c>
      <c r="I7" s="20">
        <f t="shared" si="7"/>
        <v>0</v>
      </c>
      <c r="J7" s="20">
        <f t="shared" si="8"/>
        <v>0</v>
      </c>
      <c r="K7" s="20">
        <f t="shared" si="9"/>
        <v>0</v>
      </c>
      <c r="L7" s="20">
        <f t="shared" si="10"/>
        <v>0</v>
      </c>
      <c r="M7" s="20">
        <f t="shared" si="11"/>
        <v>0</v>
      </c>
      <c r="N7" s="20">
        <f t="shared" si="12"/>
        <v>0</v>
      </c>
      <c r="O7" s="20">
        <f t="shared" si="13"/>
        <v>0</v>
      </c>
      <c r="P7" s="31"/>
      <c r="Q7" s="23">
        <f t="shared" si="14"/>
        <v>0</v>
      </c>
    </row>
    <row r="8" spans="1:17" hidden="1" x14ac:dyDescent="0.2">
      <c r="A8" s="6">
        <v>5</v>
      </c>
      <c r="B8" s="20">
        <f t="shared" si="0"/>
        <v>0</v>
      </c>
      <c r="C8" s="20">
        <f t="shared" si="1"/>
        <v>0</v>
      </c>
      <c r="D8" s="20">
        <f t="shared" si="2"/>
        <v>0</v>
      </c>
      <c r="E8" s="20">
        <f t="shared" si="3"/>
        <v>0</v>
      </c>
      <c r="F8" s="20">
        <f t="shared" si="4"/>
        <v>0</v>
      </c>
      <c r="G8" s="20">
        <f t="shared" si="5"/>
        <v>0</v>
      </c>
      <c r="H8" s="20">
        <f t="shared" si="6"/>
        <v>0</v>
      </c>
      <c r="I8" s="20">
        <f t="shared" si="7"/>
        <v>0</v>
      </c>
      <c r="J8" s="20">
        <f t="shared" si="8"/>
        <v>0</v>
      </c>
      <c r="K8" s="20">
        <f t="shared" si="9"/>
        <v>0</v>
      </c>
      <c r="L8" s="20">
        <f t="shared" si="10"/>
        <v>0</v>
      </c>
      <c r="M8" s="20">
        <f t="shared" si="11"/>
        <v>0</v>
      </c>
      <c r="N8" s="20">
        <f t="shared" si="12"/>
        <v>0</v>
      </c>
      <c r="O8" s="20">
        <f t="shared" si="13"/>
        <v>0</v>
      </c>
      <c r="P8" s="31"/>
      <c r="Q8" s="23">
        <f t="shared" si="14"/>
        <v>0</v>
      </c>
    </row>
    <row r="9" spans="1:17" hidden="1" x14ac:dyDescent="0.2">
      <c r="A9" s="6">
        <v>6</v>
      </c>
      <c r="B9" s="20">
        <f t="shared" si="0"/>
        <v>0</v>
      </c>
      <c r="C9" s="20">
        <f t="shared" si="1"/>
        <v>0</v>
      </c>
      <c r="D9" s="20">
        <f t="shared" si="2"/>
        <v>0</v>
      </c>
      <c r="E9" s="20">
        <f t="shared" si="3"/>
        <v>0</v>
      </c>
      <c r="F9" s="20">
        <f t="shared" si="4"/>
        <v>0</v>
      </c>
      <c r="G9" s="20">
        <f t="shared" si="5"/>
        <v>0</v>
      </c>
      <c r="H9" s="20">
        <f t="shared" si="6"/>
        <v>0</v>
      </c>
      <c r="I9" s="20">
        <f t="shared" si="7"/>
        <v>0</v>
      </c>
      <c r="J9" s="20">
        <f t="shared" si="8"/>
        <v>0</v>
      </c>
      <c r="K9" s="20">
        <f t="shared" si="9"/>
        <v>0</v>
      </c>
      <c r="L9" s="20">
        <f t="shared" si="10"/>
        <v>0</v>
      </c>
      <c r="M9" s="20">
        <f t="shared" si="11"/>
        <v>0</v>
      </c>
      <c r="N9" s="20">
        <f t="shared" si="12"/>
        <v>0</v>
      </c>
      <c r="O9" s="20">
        <f t="shared" si="13"/>
        <v>0</v>
      </c>
      <c r="P9" s="31"/>
      <c r="Q9" s="23">
        <f t="shared" si="14"/>
        <v>0</v>
      </c>
    </row>
    <row r="10" spans="1:17" hidden="1" x14ac:dyDescent="0.2">
      <c r="A10" s="6">
        <v>7</v>
      </c>
      <c r="B10" s="20">
        <f t="shared" si="0"/>
        <v>0</v>
      </c>
      <c r="C10" s="20">
        <f t="shared" si="1"/>
        <v>0</v>
      </c>
      <c r="D10" s="20">
        <f t="shared" si="2"/>
        <v>0</v>
      </c>
      <c r="E10" s="20">
        <f t="shared" si="3"/>
        <v>0</v>
      </c>
      <c r="F10" s="20">
        <f t="shared" si="4"/>
        <v>0</v>
      </c>
      <c r="G10" s="20">
        <f t="shared" si="5"/>
        <v>0</v>
      </c>
      <c r="H10" s="20">
        <f t="shared" si="6"/>
        <v>0</v>
      </c>
      <c r="I10" s="20">
        <f t="shared" si="7"/>
        <v>0</v>
      </c>
      <c r="J10" s="20">
        <f t="shared" si="8"/>
        <v>0</v>
      </c>
      <c r="K10" s="20">
        <f t="shared" si="9"/>
        <v>0</v>
      </c>
      <c r="L10" s="20">
        <f t="shared" si="10"/>
        <v>0</v>
      </c>
      <c r="M10" s="20">
        <f t="shared" si="11"/>
        <v>0</v>
      </c>
      <c r="N10" s="20">
        <f t="shared" si="12"/>
        <v>0</v>
      </c>
      <c r="O10" s="20">
        <f t="shared" si="13"/>
        <v>0</v>
      </c>
      <c r="P10" s="31"/>
      <c r="Q10" s="23">
        <f t="shared" si="14"/>
        <v>0</v>
      </c>
    </row>
    <row r="11" spans="1:17" hidden="1" x14ac:dyDescent="0.2">
      <c r="A11" s="6">
        <v>8</v>
      </c>
      <c r="B11" s="20">
        <f t="shared" si="0"/>
        <v>0</v>
      </c>
      <c r="C11" s="20">
        <f t="shared" si="1"/>
        <v>0</v>
      </c>
      <c r="D11" s="20">
        <f t="shared" si="2"/>
        <v>0</v>
      </c>
      <c r="E11" s="20">
        <f t="shared" si="3"/>
        <v>0</v>
      </c>
      <c r="F11" s="20">
        <f t="shared" si="4"/>
        <v>0</v>
      </c>
      <c r="G11" s="20">
        <f t="shared" si="5"/>
        <v>0</v>
      </c>
      <c r="H11" s="20">
        <f t="shared" si="6"/>
        <v>0</v>
      </c>
      <c r="I11" s="20">
        <f t="shared" si="7"/>
        <v>0</v>
      </c>
      <c r="J11" s="20">
        <f t="shared" si="8"/>
        <v>0</v>
      </c>
      <c r="K11" s="20">
        <f t="shared" si="9"/>
        <v>0</v>
      </c>
      <c r="L11" s="20">
        <f t="shared" si="10"/>
        <v>0</v>
      </c>
      <c r="M11" s="20">
        <f t="shared" si="11"/>
        <v>0</v>
      </c>
      <c r="N11" s="20">
        <f t="shared" si="12"/>
        <v>0</v>
      </c>
      <c r="O11" s="20">
        <f t="shared" si="13"/>
        <v>0</v>
      </c>
      <c r="P11" s="31"/>
      <c r="Q11" s="23">
        <f t="shared" si="14"/>
        <v>0</v>
      </c>
    </row>
    <row r="12" spans="1:17" hidden="1" x14ac:dyDescent="0.2">
      <c r="A12" s="6">
        <v>9</v>
      </c>
      <c r="B12" s="20">
        <f t="shared" si="0"/>
        <v>0</v>
      </c>
      <c r="C12" s="20">
        <f t="shared" si="1"/>
        <v>0</v>
      </c>
      <c r="D12" s="20">
        <f t="shared" si="2"/>
        <v>0</v>
      </c>
      <c r="E12" s="20">
        <f t="shared" si="3"/>
        <v>0</v>
      </c>
      <c r="F12" s="20">
        <f t="shared" si="4"/>
        <v>0</v>
      </c>
      <c r="G12" s="20">
        <f t="shared" si="5"/>
        <v>0</v>
      </c>
      <c r="H12" s="20">
        <f t="shared" si="6"/>
        <v>0</v>
      </c>
      <c r="I12" s="20">
        <f t="shared" si="7"/>
        <v>0</v>
      </c>
      <c r="J12" s="20">
        <f t="shared" si="8"/>
        <v>0</v>
      </c>
      <c r="K12" s="20">
        <f t="shared" si="9"/>
        <v>0</v>
      </c>
      <c r="L12" s="20">
        <f t="shared" si="10"/>
        <v>0</v>
      </c>
      <c r="M12" s="20">
        <f t="shared" si="11"/>
        <v>0</v>
      </c>
      <c r="N12" s="20">
        <f t="shared" si="12"/>
        <v>0</v>
      </c>
      <c r="O12" s="20">
        <f t="shared" si="13"/>
        <v>0</v>
      </c>
      <c r="P12" s="31"/>
      <c r="Q12" s="23">
        <f t="shared" si="14"/>
        <v>0</v>
      </c>
    </row>
    <row r="13" spans="1:17" hidden="1" x14ac:dyDescent="0.2">
      <c r="A13" s="7">
        <v>10</v>
      </c>
      <c r="B13" s="21">
        <f t="shared" si="0"/>
        <v>0</v>
      </c>
      <c r="C13" s="21">
        <f t="shared" si="1"/>
        <v>0</v>
      </c>
      <c r="D13" s="21">
        <f t="shared" si="2"/>
        <v>0</v>
      </c>
      <c r="E13" s="21">
        <f t="shared" si="3"/>
        <v>0</v>
      </c>
      <c r="F13" s="21">
        <f t="shared" si="4"/>
        <v>0</v>
      </c>
      <c r="G13" s="21">
        <f t="shared" si="5"/>
        <v>0</v>
      </c>
      <c r="H13" s="21">
        <f t="shared" si="6"/>
        <v>0</v>
      </c>
      <c r="I13" s="21">
        <f t="shared" si="7"/>
        <v>0</v>
      </c>
      <c r="J13" s="21">
        <f t="shared" si="8"/>
        <v>0</v>
      </c>
      <c r="K13" s="21">
        <f t="shared" si="9"/>
        <v>0</v>
      </c>
      <c r="L13" s="21">
        <f t="shared" si="10"/>
        <v>0</v>
      </c>
      <c r="M13" s="21">
        <f t="shared" si="11"/>
        <v>0</v>
      </c>
      <c r="N13" s="21">
        <f t="shared" si="12"/>
        <v>0</v>
      </c>
      <c r="O13" s="21">
        <f t="shared" si="13"/>
        <v>0</v>
      </c>
      <c r="P13" s="31"/>
      <c r="Q13" s="24">
        <f t="shared" si="14"/>
        <v>0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2"/>
      <c r="Q14" s="2"/>
    </row>
    <row r="15" spans="1:17" hidden="1" x14ac:dyDescent="0.2">
      <c r="A15" s="2"/>
      <c r="B15" s="9"/>
      <c r="C15" s="9"/>
      <c r="D15" s="2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2"/>
      <c r="Q15" s="2"/>
    </row>
    <row r="16" spans="1:17" hidden="1" x14ac:dyDescent="0.2">
      <c r="A16" s="10"/>
      <c r="B16" s="9"/>
      <c r="C16" s="9"/>
      <c r="D16" s="2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2"/>
      <c r="Q16" s="2"/>
    </row>
    <row r="17" spans="1:17" hidden="1" x14ac:dyDescent="0.2">
      <c r="A17" s="3" t="s">
        <v>40</v>
      </c>
      <c r="B17" s="33"/>
      <c r="C17" s="33"/>
      <c r="D17" s="34"/>
      <c r="E17" s="4" t="s">
        <v>24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idden="1" x14ac:dyDescent="0.2">
      <c r="A18" s="12" t="s">
        <v>9</v>
      </c>
      <c r="B18" s="13"/>
      <c r="C18" s="12"/>
      <c r="D18" s="13" t="s">
        <v>16</v>
      </c>
      <c r="E18" s="13" t="s">
        <v>17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idden="1" x14ac:dyDescent="0.2">
      <c r="A19" s="14" t="s">
        <v>21</v>
      </c>
      <c r="B19" s="15"/>
      <c r="C19" s="14"/>
      <c r="D19" s="15" t="s">
        <v>19</v>
      </c>
      <c r="E19" s="15" t="s">
        <v>18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idden="1" x14ac:dyDescent="0.2">
      <c r="A21" s="14" t="s">
        <v>0</v>
      </c>
      <c r="B21" s="15" t="s">
        <v>31</v>
      </c>
      <c r="C21" s="15" t="s">
        <v>3</v>
      </c>
      <c r="D21" s="18">
        <v>80</v>
      </c>
      <c r="E21" s="15" t="s">
        <v>11</v>
      </c>
      <c r="F21" s="2"/>
      <c r="G21" s="10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idden="1" x14ac:dyDescent="0.2">
      <c r="A22" s="14" t="s">
        <v>1</v>
      </c>
      <c r="B22" s="15" t="s">
        <v>5</v>
      </c>
      <c r="C22" s="15" t="s">
        <v>34</v>
      </c>
      <c r="D22" s="18">
        <v>140</v>
      </c>
      <c r="E22" s="15" t="s">
        <v>12</v>
      </c>
      <c r="F22" s="2"/>
      <c r="G22" s="10" t="s">
        <v>28</v>
      </c>
      <c r="H22" s="2"/>
      <c r="I22" s="2"/>
      <c r="J22" s="2"/>
      <c r="L22" s="2" t="s">
        <v>29</v>
      </c>
      <c r="M22" s="2"/>
      <c r="N22" s="2"/>
      <c r="O22" s="2"/>
      <c r="P22" s="2"/>
      <c r="Q22" s="2"/>
    </row>
    <row r="23" spans="1:17" hidden="1" x14ac:dyDescent="0.2">
      <c r="A23" s="14" t="s">
        <v>2</v>
      </c>
      <c r="B23" s="15" t="s">
        <v>6</v>
      </c>
      <c r="C23" s="15" t="s">
        <v>35</v>
      </c>
      <c r="D23" s="18">
        <v>30.55</v>
      </c>
      <c r="E23" s="15" t="s">
        <v>13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idden="1" x14ac:dyDescent="0.2">
      <c r="A24" s="14" t="s">
        <v>26</v>
      </c>
      <c r="B24" s="15" t="s">
        <v>7</v>
      </c>
      <c r="C24" s="15" t="s">
        <v>36</v>
      </c>
      <c r="D24" s="18">
        <v>0</v>
      </c>
      <c r="E24" s="15" t="s">
        <v>14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idden="1" x14ac:dyDescent="0.2">
      <c r="A25" s="16" t="s">
        <v>8</v>
      </c>
      <c r="B25" s="17"/>
      <c r="C25" s="17" t="s">
        <v>36</v>
      </c>
      <c r="D25" s="18">
        <v>10</v>
      </c>
      <c r="E25" s="17" t="s">
        <v>15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idden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idden="1" x14ac:dyDescent="0.2">
      <c r="A27" s="62" t="s">
        <v>52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2"/>
      <c r="Q27" s="2"/>
    </row>
    <row r="28" spans="1:17" hidden="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2"/>
      <c r="Q28" s="2"/>
    </row>
    <row r="29" spans="1:17" hidden="1" x14ac:dyDescent="0.2">
      <c r="A29" s="52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2"/>
      <c r="Q29" s="2"/>
    </row>
    <row r="30" spans="1:17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2"/>
      <c r="Q30" s="2"/>
    </row>
    <row r="31" spans="1:17" hidden="1" x14ac:dyDescent="0.2">
      <c r="A31" s="43">
        <v>1</v>
      </c>
      <c r="B31" s="44">
        <f t="shared" ref="B31:B40" si="15">($A31*$D$21+($B$30-$D$20)*$A31*$D$22+1*$B$30*$A31*$D$23+$B4+$B$30*$A31*$D$25)</f>
        <v>120.55</v>
      </c>
      <c r="C31" s="44">
        <f t="shared" ref="C31:C40" si="16">($A31*$D$21+($C$30-$D$20)*$A31*$D$22+$B$30*$A31*$D$23+2*($C$30-$D$20)*$A31*$D$23+$C4+$C$30*$A31*$D$25)</f>
        <v>331.65000000000003</v>
      </c>
      <c r="D31" s="44">
        <f t="shared" ref="D31:D40" si="17">($A31*$D$21+($D$30-$D$20)*$A31*$D$22+$B$30*$A31*$D$23+2*($D$30-$D$20)*$A31*$D$23+$D4+$D$30*$A31*$D$25)</f>
        <v>542.75</v>
      </c>
      <c r="E31" s="44">
        <f t="shared" ref="E31:E40" si="18">($A31*$D$21+($E$30-$D$20)*$A31*$D$22+$B$30*$A31*$D$23+2*($E$30-$D$20)*$A31*$D$23+$E4+$E$30*$A31*$D$25)</f>
        <v>753.84999999999991</v>
      </c>
      <c r="F31" s="44">
        <f t="shared" ref="F31:F40" si="19">($A31*$D$21+($F$30-$D$20)*$A31*$D$22+$B$30*$A31*$D$23+2*($F$30-$D$20)*$A31*$D$23+$F4+$F$30*$A31*$D$25)</f>
        <v>964.94999999999993</v>
      </c>
      <c r="G31" s="44">
        <f t="shared" ref="G31:G40" si="20">($A31*$D$21+($G$30-$D$20)*$A31*$D$22+$B$30*$A31*$D$23+2*($G$30-$D$20)*$A31*$D$23+$G4+$G$30*$A31*$D$25)</f>
        <v>1176.05</v>
      </c>
      <c r="H31" s="44">
        <f t="shared" ref="H31:H40" si="21">($A31*$D$21+($H$30-$D$20)*$A31*$D$22+$B$30*$A31*$D$23+2*($H$30-$D$20)*$A31*$D$23+$H4+$H$30*$A31*$D$25)</f>
        <v>1387.15</v>
      </c>
      <c r="I31" s="44">
        <f t="shared" ref="I31:I40" si="22">($A31*$D$21+($I$30-$D$20)*$A31*$D$22+$B$30*$A31*$D$23+2*($I$30-$D$20)*$A31*$D$23+$I4+$I$30*$A31*$D$25)</f>
        <v>1598.25</v>
      </c>
      <c r="J31" s="44">
        <f t="shared" ref="J31:J40" si="23">($A31*$D$21+($J$30-$D$20)*$A31*$D$22+$B$30*$A31*$D$23+2*($J$30-$D$20)*$A31*$D$23+$J4+$J$30*$A31*$D$25)</f>
        <v>1809.35</v>
      </c>
      <c r="K31" s="44">
        <f t="shared" ref="K31:K40" si="24">($A31*$D$21+($K$30-$D$20)*$A31*$D$22+$B$30*$A31*$D$23+2*($K$30-$D$20)*$A31*$D$23+$K4+$K$30*$A31*$D$25)</f>
        <v>2020.4499999999998</v>
      </c>
      <c r="L31" s="44">
        <f t="shared" ref="L31:L40" si="25">($A31*$D$21+($L$30-$D$20)*$A31*$D$22+$B$30*$A31*$D$23+2*($L$30-$D$20)*$A31*$D$23+$L4+$L$30*$A31*$D$25)</f>
        <v>2231.5500000000002</v>
      </c>
      <c r="M31" s="44">
        <f t="shared" ref="M31:M40" si="26">($A31*$D$21+($M$30-$D$20)*$A31*$D$22+$B$30*$A31*$D$23+2*($M$30-$D$20)*$A31*$D$23+$M4+$M$30*$A31*$D$25)</f>
        <v>2442.65</v>
      </c>
      <c r="N31" s="44">
        <f t="shared" ref="N31:N40" si="27">($A31*$D$21+($N$30-$D$20)*$A31*$D$22+$B$30*$A31*$D$23+2*($N$30-$D$20)*$A31*$D$23+$N4+$N$30*$A31*$D$25)</f>
        <v>2653.75</v>
      </c>
      <c r="O31" s="44">
        <f t="shared" ref="O31:O40" si="28">($A31*$D$21+($O$30-$D$20)*$A31*$D$22+$B$30*$A31*$D$23+2*($O$30-$D$20)*$A31*$D$23+$O4+$O$30*$A31*$D$25)</f>
        <v>2864.85</v>
      </c>
      <c r="P31" s="2"/>
      <c r="Q31" s="2"/>
    </row>
    <row r="32" spans="1:17" hidden="1" x14ac:dyDescent="0.2">
      <c r="A32" s="46">
        <v>2</v>
      </c>
      <c r="B32" s="44">
        <f t="shared" si="15"/>
        <v>241.1</v>
      </c>
      <c r="C32" s="44">
        <f t="shared" si="16"/>
        <v>663.30000000000007</v>
      </c>
      <c r="D32" s="44">
        <f t="shared" si="17"/>
        <v>1085.5</v>
      </c>
      <c r="E32" s="44">
        <f t="shared" si="18"/>
        <v>1507.6999999999998</v>
      </c>
      <c r="F32" s="44">
        <f t="shared" si="19"/>
        <v>1929.8999999999999</v>
      </c>
      <c r="G32" s="44">
        <f t="shared" si="20"/>
        <v>2352.1</v>
      </c>
      <c r="H32" s="44">
        <f t="shared" si="21"/>
        <v>2774.3</v>
      </c>
      <c r="I32" s="44">
        <f t="shared" si="22"/>
        <v>3196.5</v>
      </c>
      <c r="J32" s="44">
        <f t="shared" si="23"/>
        <v>3618.7</v>
      </c>
      <c r="K32" s="44">
        <f t="shared" si="24"/>
        <v>4040.8999999999996</v>
      </c>
      <c r="L32" s="44">
        <f t="shared" si="25"/>
        <v>4463.1000000000004</v>
      </c>
      <c r="M32" s="44">
        <f t="shared" si="26"/>
        <v>4885.3</v>
      </c>
      <c r="N32" s="44">
        <f t="shared" si="27"/>
        <v>5307.5</v>
      </c>
      <c r="O32" s="44">
        <f t="shared" si="28"/>
        <v>5729.7</v>
      </c>
      <c r="P32" s="2"/>
      <c r="Q32" s="2"/>
    </row>
    <row r="33" spans="1:17" hidden="1" x14ac:dyDescent="0.2">
      <c r="A33" s="46">
        <v>3</v>
      </c>
      <c r="B33" s="44">
        <f t="shared" si="15"/>
        <v>361.65</v>
      </c>
      <c r="C33" s="44">
        <f t="shared" si="16"/>
        <v>994.95</v>
      </c>
      <c r="D33" s="44">
        <f t="shared" si="17"/>
        <v>1628.25</v>
      </c>
      <c r="E33" s="44">
        <f t="shared" si="18"/>
        <v>2261.5500000000002</v>
      </c>
      <c r="F33" s="44">
        <f t="shared" si="19"/>
        <v>2894.8500000000004</v>
      </c>
      <c r="G33" s="44">
        <f t="shared" si="20"/>
        <v>3528.15</v>
      </c>
      <c r="H33" s="44">
        <f t="shared" si="21"/>
        <v>4161.45</v>
      </c>
      <c r="I33" s="44">
        <f t="shared" si="22"/>
        <v>4794.75</v>
      </c>
      <c r="J33" s="44">
        <f t="shared" si="23"/>
        <v>5428.05</v>
      </c>
      <c r="K33" s="44">
        <f t="shared" si="24"/>
        <v>6061.3499999999995</v>
      </c>
      <c r="L33" s="44">
        <f t="shared" si="25"/>
        <v>6694.65</v>
      </c>
      <c r="M33" s="44">
        <f t="shared" si="26"/>
        <v>7327.95</v>
      </c>
      <c r="N33" s="44">
        <f t="shared" si="27"/>
        <v>7961.25</v>
      </c>
      <c r="O33" s="44">
        <f t="shared" si="28"/>
        <v>8594.5499999999993</v>
      </c>
      <c r="P33" s="2"/>
      <c r="Q33" s="2"/>
    </row>
    <row r="34" spans="1:17" hidden="1" x14ac:dyDescent="0.2">
      <c r="A34" s="46">
        <v>4</v>
      </c>
      <c r="B34" s="44">
        <f t="shared" si="15"/>
        <v>482.2</v>
      </c>
      <c r="C34" s="44">
        <f t="shared" si="16"/>
        <v>1326.6000000000001</v>
      </c>
      <c r="D34" s="44">
        <f t="shared" si="17"/>
        <v>2171</v>
      </c>
      <c r="E34" s="44">
        <f t="shared" si="18"/>
        <v>3015.3999999999996</v>
      </c>
      <c r="F34" s="44">
        <f t="shared" si="19"/>
        <v>3859.7999999999997</v>
      </c>
      <c r="G34" s="44">
        <f t="shared" si="20"/>
        <v>4704.2</v>
      </c>
      <c r="H34" s="44">
        <f t="shared" si="21"/>
        <v>5548.6</v>
      </c>
      <c r="I34" s="44">
        <f t="shared" si="22"/>
        <v>6393</v>
      </c>
      <c r="J34" s="44">
        <f t="shared" si="23"/>
        <v>7237.4</v>
      </c>
      <c r="K34" s="44">
        <f t="shared" si="24"/>
        <v>8081.7999999999993</v>
      </c>
      <c r="L34" s="44">
        <f t="shared" si="25"/>
        <v>8926.2000000000007</v>
      </c>
      <c r="M34" s="44">
        <f t="shared" si="26"/>
        <v>9770.6</v>
      </c>
      <c r="N34" s="44">
        <f t="shared" si="27"/>
        <v>10615</v>
      </c>
      <c r="O34" s="44">
        <f t="shared" si="28"/>
        <v>11459.4</v>
      </c>
      <c r="P34" s="2"/>
      <c r="Q34" s="2"/>
    </row>
    <row r="35" spans="1:17" hidden="1" x14ac:dyDescent="0.2">
      <c r="A35" s="46">
        <v>5</v>
      </c>
      <c r="B35" s="44">
        <f t="shared" si="15"/>
        <v>602.75</v>
      </c>
      <c r="C35" s="44">
        <f t="shared" si="16"/>
        <v>1658.25</v>
      </c>
      <c r="D35" s="44">
        <f t="shared" si="17"/>
        <v>2713.75</v>
      </c>
      <c r="E35" s="44">
        <f t="shared" si="18"/>
        <v>3769.25</v>
      </c>
      <c r="F35" s="44">
        <f t="shared" si="19"/>
        <v>4824.75</v>
      </c>
      <c r="G35" s="44">
        <f t="shared" si="20"/>
        <v>5880.25</v>
      </c>
      <c r="H35" s="44">
        <f t="shared" si="21"/>
        <v>6935.75</v>
      </c>
      <c r="I35" s="44">
        <f t="shared" si="22"/>
        <v>7991.25</v>
      </c>
      <c r="J35" s="44">
        <f t="shared" si="23"/>
        <v>9046.75</v>
      </c>
      <c r="K35" s="44">
        <f t="shared" si="24"/>
        <v>10102.25</v>
      </c>
      <c r="L35" s="44">
        <f t="shared" si="25"/>
        <v>11157.75</v>
      </c>
      <c r="M35" s="44">
        <f t="shared" si="26"/>
        <v>12213.25</v>
      </c>
      <c r="N35" s="44">
        <f t="shared" si="27"/>
        <v>13268.75</v>
      </c>
      <c r="O35" s="44">
        <f t="shared" si="28"/>
        <v>14324.25</v>
      </c>
      <c r="P35" s="2"/>
      <c r="Q35" s="2"/>
    </row>
    <row r="36" spans="1:17" hidden="1" x14ac:dyDescent="0.2">
      <c r="A36" s="46">
        <v>6</v>
      </c>
      <c r="B36" s="44">
        <f t="shared" si="15"/>
        <v>723.3</v>
      </c>
      <c r="C36" s="44">
        <f t="shared" si="16"/>
        <v>1989.9</v>
      </c>
      <c r="D36" s="44">
        <f t="shared" si="17"/>
        <v>3256.5</v>
      </c>
      <c r="E36" s="44">
        <f t="shared" si="18"/>
        <v>4523.1000000000004</v>
      </c>
      <c r="F36" s="44">
        <f t="shared" si="19"/>
        <v>5789.7000000000007</v>
      </c>
      <c r="G36" s="44">
        <f t="shared" si="20"/>
        <v>7056.3</v>
      </c>
      <c r="H36" s="44">
        <f t="shared" si="21"/>
        <v>8322.9</v>
      </c>
      <c r="I36" s="44">
        <f t="shared" si="22"/>
        <v>9589.5</v>
      </c>
      <c r="J36" s="44">
        <f t="shared" si="23"/>
        <v>10856.1</v>
      </c>
      <c r="K36" s="44">
        <f t="shared" si="24"/>
        <v>12122.699999999999</v>
      </c>
      <c r="L36" s="44">
        <f t="shared" si="25"/>
        <v>13389.3</v>
      </c>
      <c r="M36" s="44">
        <f t="shared" si="26"/>
        <v>14655.9</v>
      </c>
      <c r="N36" s="44">
        <f t="shared" si="27"/>
        <v>15922.5</v>
      </c>
      <c r="O36" s="44">
        <f t="shared" si="28"/>
        <v>17189.099999999999</v>
      </c>
      <c r="P36" s="2"/>
      <c r="Q36" s="2"/>
    </row>
    <row r="37" spans="1:17" hidden="1" x14ac:dyDescent="0.2">
      <c r="A37" s="46">
        <v>7</v>
      </c>
      <c r="B37" s="44">
        <f t="shared" si="15"/>
        <v>843.85</v>
      </c>
      <c r="C37" s="44">
        <f t="shared" si="16"/>
        <v>2321.5499999999997</v>
      </c>
      <c r="D37" s="44">
        <f t="shared" si="17"/>
        <v>3799.25</v>
      </c>
      <c r="E37" s="44">
        <f t="shared" si="18"/>
        <v>5276.95</v>
      </c>
      <c r="F37" s="44">
        <f t="shared" si="19"/>
        <v>6754.6500000000005</v>
      </c>
      <c r="G37" s="44">
        <f t="shared" si="20"/>
        <v>8232.35</v>
      </c>
      <c r="H37" s="44">
        <f t="shared" si="21"/>
        <v>9710.0500000000011</v>
      </c>
      <c r="I37" s="44">
        <f t="shared" si="22"/>
        <v>11187.75</v>
      </c>
      <c r="J37" s="44">
        <f t="shared" si="23"/>
        <v>12665.45</v>
      </c>
      <c r="K37" s="44">
        <f t="shared" si="24"/>
        <v>14143.150000000001</v>
      </c>
      <c r="L37" s="44">
        <f t="shared" si="25"/>
        <v>15620.85</v>
      </c>
      <c r="M37" s="44">
        <f t="shared" si="26"/>
        <v>17098.55</v>
      </c>
      <c r="N37" s="44">
        <f t="shared" si="27"/>
        <v>18576.25</v>
      </c>
      <c r="O37" s="44">
        <f t="shared" si="28"/>
        <v>20053.95</v>
      </c>
      <c r="P37" s="2"/>
      <c r="Q37" s="2"/>
    </row>
    <row r="38" spans="1:17" hidden="1" x14ac:dyDescent="0.2">
      <c r="A38" s="46">
        <v>8</v>
      </c>
      <c r="B38" s="44">
        <f t="shared" si="15"/>
        <v>964.4</v>
      </c>
      <c r="C38" s="44">
        <f t="shared" si="16"/>
        <v>2653.2000000000003</v>
      </c>
      <c r="D38" s="44">
        <f t="shared" si="17"/>
        <v>4342</v>
      </c>
      <c r="E38" s="44">
        <f t="shared" si="18"/>
        <v>6030.7999999999993</v>
      </c>
      <c r="F38" s="44">
        <f t="shared" si="19"/>
        <v>7719.5999999999995</v>
      </c>
      <c r="G38" s="44">
        <f t="shared" si="20"/>
        <v>9408.4</v>
      </c>
      <c r="H38" s="44">
        <f t="shared" si="21"/>
        <v>11097.2</v>
      </c>
      <c r="I38" s="44">
        <f t="shared" si="22"/>
        <v>12786</v>
      </c>
      <c r="J38" s="44">
        <f t="shared" si="23"/>
        <v>14474.8</v>
      </c>
      <c r="K38" s="44">
        <f t="shared" si="24"/>
        <v>16163.599999999999</v>
      </c>
      <c r="L38" s="44">
        <f t="shared" si="25"/>
        <v>17852.400000000001</v>
      </c>
      <c r="M38" s="44">
        <f t="shared" si="26"/>
        <v>19541.2</v>
      </c>
      <c r="N38" s="44">
        <f t="shared" si="27"/>
        <v>21230</v>
      </c>
      <c r="O38" s="44">
        <f t="shared" si="28"/>
        <v>22918.799999999999</v>
      </c>
      <c r="P38" s="2"/>
      <c r="Q38" s="2"/>
    </row>
    <row r="39" spans="1:17" hidden="1" x14ac:dyDescent="0.2">
      <c r="A39" s="46">
        <v>9</v>
      </c>
      <c r="B39" s="44">
        <f t="shared" si="15"/>
        <v>1084.95</v>
      </c>
      <c r="C39" s="44">
        <f t="shared" si="16"/>
        <v>2984.85</v>
      </c>
      <c r="D39" s="44">
        <f t="shared" si="17"/>
        <v>4884.75</v>
      </c>
      <c r="E39" s="44">
        <f t="shared" si="18"/>
        <v>6784.65</v>
      </c>
      <c r="F39" s="44">
        <f t="shared" si="19"/>
        <v>8684.5499999999993</v>
      </c>
      <c r="G39" s="44">
        <f t="shared" si="20"/>
        <v>10584.45</v>
      </c>
      <c r="H39" s="44">
        <f t="shared" si="21"/>
        <v>12484.35</v>
      </c>
      <c r="I39" s="44">
        <f t="shared" si="22"/>
        <v>14384.25</v>
      </c>
      <c r="J39" s="44">
        <f t="shared" si="23"/>
        <v>16284.150000000001</v>
      </c>
      <c r="K39" s="44">
        <f t="shared" si="24"/>
        <v>18184.050000000003</v>
      </c>
      <c r="L39" s="44">
        <f t="shared" si="25"/>
        <v>20083.95</v>
      </c>
      <c r="M39" s="44">
        <f t="shared" si="26"/>
        <v>21983.850000000002</v>
      </c>
      <c r="N39" s="44">
        <f t="shared" si="27"/>
        <v>23883.75</v>
      </c>
      <c r="O39" s="44">
        <f t="shared" si="28"/>
        <v>25783.65</v>
      </c>
      <c r="P39" s="2"/>
      <c r="Q39" s="2"/>
    </row>
    <row r="40" spans="1:17" hidden="1" x14ac:dyDescent="0.2">
      <c r="A40" s="48">
        <v>10</v>
      </c>
      <c r="B40" s="44">
        <f t="shared" si="15"/>
        <v>1205.5</v>
      </c>
      <c r="C40" s="44">
        <f t="shared" si="16"/>
        <v>3316.5</v>
      </c>
      <c r="D40" s="44">
        <f t="shared" si="17"/>
        <v>5427.5</v>
      </c>
      <c r="E40" s="44">
        <f t="shared" si="18"/>
        <v>7538.5</v>
      </c>
      <c r="F40" s="44">
        <f t="shared" si="19"/>
        <v>9649.5</v>
      </c>
      <c r="G40" s="44">
        <f t="shared" si="20"/>
        <v>11760.5</v>
      </c>
      <c r="H40" s="44">
        <f t="shared" si="21"/>
        <v>13871.5</v>
      </c>
      <c r="I40" s="44">
        <f t="shared" si="22"/>
        <v>15982.5</v>
      </c>
      <c r="J40" s="44">
        <f t="shared" si="23"/>
        <v>18093.5</v>
      </c>
      <c r="K40" s="44">
        <f t="shared" si="24"/>
        <v>20204.5</v>
      </c>
      <c r="L40" s="44">
        <f t="shared" si="25"/>
        <v>22315.5</v>
      </c>
      <c r="M40" s="44">
        <f t="shared" si="26"/>
        <v>24426.5</v>
      </c>
      <c r="N40" s="44">
        <f t="shared" si="27"/>
        <v>26537.5</v>
      </c>
      <c r="O40" s="44">
        <f t="shared" si="28"/>
        <v>28648.5</v>
      </c>
      <c r="P40" s="2"/>
      <c r="Q40" s="2"/>
    </row>
    <row r="41" spans="1:17" hidden="1" x14ac:dyDescent="0.2">
      <c r="P41" s="2"/>
      <c r="Q41" s="2"/>
    </row>
    <row r="42" spans="1:17" x14ac:dyDescent="0.2">
      <c r="P42" s="2"/>
      <c r="Q42" s="2"/>
    </row>
    <row r="43" spans="1:17" x14ac:dyDescent="0.2">
      <c r="A43" s="62" t="s">
        <v>52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2"/>
      <c r="Q43" s="2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2"/>
      <c r="Q44" s="2"/>
    </row>
    <row r="45" spans="1:17" x14ac:dyDescent="0.2">
      <c r="A45" s="52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P45" s="2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  <c r="P46" s="2"/>
    </row>
    <row r="47" spans="1:17" x14ac:dyDescent="0.2">
      <c r="A47" s="43">
        <v>1</v>
      </c>
      <c r="B47" s="44">
        <f t="shared" ref="B47:B54" si="29">ROUND(B31,0)</f>
        <v>121</v>
      </c>
      <c r="C47" s="44">
        <f t="shared" ref="C47:O47" si="30">ROUND(C31,0)</f>
        <v>332</v>
      </c>
      <c r="D47" s="44">
        <f t="shared" si="30"/>
        <v>543</v>
      </c>
      <c r="E47" s="44">
        <f t="shared" si="30"/>
        <v>754</v>
      </c>
      <c r="F47" s="44">
        <f t="shared" si="30"/>
        <v>965</v>
      </c>
      <c r="G47" s="44">
        <f t="shared" si="30"/>
        <v>1176</v>
      </c>
      <c r="H47" s="44">
        <f t="shared" si="30"/>
        <v>1387</v>
      </c>
      <c r="I47" s="44">
        <f t="shared" si="30"/>
        <v>1598</v>
      </c>
      <c r="J47" s="44">
        <f t="shared" si="30"/>
        <v>1809</v>
      </c>
      <c r="K47" s="44">
        <f t="shared" si="30"/>
        <v>2020</v>
      </c>
      <c r="L47" s="44">
        <f t="shared" si="30"/>
        <v>2232</v>
      </c>
      <c r="M47" s="44">
        <f t="shared" si="30"/>
        <v>2443</v>
      </c>
      <c r="N47" s="44">
        <f t="shared" si="30"/>
        <v>2654</v>
      </c>
      <c r="O47" s="44">
        <f t="shared" si="30"/>
        <v>2865</v>
      </c>
    </row>
    <row r="48" spans="1:17" x14ac:dyDescent="0.2">
      <c r="A48" s="46">
        <v>2</v>
      </c>
      <c r="B48" s="44">
        <f t="shared" si="29"/>
        <v>241</v>
      </c>
      <c r="C48" s="44">
        <f t="shared" ref="C48:O48" si="31">ROUND(C32,0)</f>
        <v>663</v>
      </c>
      <c r="D48" s="44">
        <f t="shared" si="31"/>
        <v>1086</v>
      </c>
      <c r="E48" s="44">
        <f t="shared" si="31"/>
        <v>1508</v>
      </c>
      <c r="F48" s="44">
        <f t="shared" si="31"/>
        <v>1930</v>
      </c>
      <c r="G48" s="44">
        <f t="shared" si="31"/>
        <v>2352</v>
      </c>
      <c r="H48" s="44">
        <f t="shared" si="31"/>
        <v>2774</v>
      </c>
      <c r="I48" s="44">
        <f t="shared" si="31"/>
        <v>3197</v>
      </c>
      <c r="J48" s="44">
        <f t="shared" si="31"/>
        <v>3619</v>
      </c>
      <c r="K48" s="44">
        <f t="shared" si="31"/>
        <v>4041</v>
      </c>
      <c r="L48" s="44">
        <f t="shared" si="31"/>
        <v>4463</v>
      </c>
      <c r="M48" s="44">
        <f t="shared" si="31"/>
        <v>4885</v>
      </c>
      <c r="N48" s="44">
        <f t="shared" si="31"/>
        <v>5308</v>
      </c>
      <c r="O48" s="44">
        <f t="shared" si="31"/>
        <v>5730</v>
      </c>
    </row>
    <row r="49" spans="1:15" x14ac:dyDescent="0.2">
      <c r="A49" s="46">
        <v>3</v>
      </c>
      <c r="B49" s="44">
        <f t="shared" si="29"/>
        <v>362</v>
      </c>
      <c r="C49" s="44">
        <f t="shared" ref="C49:O49" si="32">ROUND(C33,0)</f>
        <v>995</v>
      </c>
      <c r="D49" s="44">
        <f t="shared" si="32"/>
        <v>1628</v>
      </c>
      <c r="E49" s="44">
        <f t="shared" si="32"/>
        <v>2262</v>
      </c>
      <c r="F49" s="44">
        <f t="shared" si="32"/>
        <v>2895</v>
      </c>
      <c r="G49" s="44">
        <f t="shared" si="32"/>
        <v>3528</v>
      </c>
      <c r="H49" s="44">
        <f t="shared" si="32"/>
        <v>4161</v>
      </c>
      <c r="I49" s="44">
        <f t="shared" si="32"/>
        <v>4795</v>
      </c>
      <c r="J49" s="44">
        <f t="shared" si="32"/>
        <v>5428</v>
      </c>
      <c r="K49" s="44">
        <f t="shared" si="32"/>
        <v>6061</v>
      </c>
      <c r="L49" s="44">
        <f t="shared" si="32"/>
        <v>6695</v>
      </c>
      <c r="M49" s="44">
        <f t="shared" si="32"/>
        <v>7328</v>
      </c>
      <c r="N49" s="44">
        <f t="shared" si="32"/>
        <v>7961</v>
      </c>
      <c r="O49" s="44">
        <f t="shared" si="32"/>
        <v>8595</v>
      </c>
    </row>
    <row r="50" spans="1:15" x14ac:dyDescent="0.2">
      <c r="A50" s="46">
        <v>4</v>
      </c>
      <c r="B50" s="44">
        <f t="shared" si="29"/>
        <v>482</v>
      </c>
      <c r="C50" s="44">
        <f t="shared" ref="C50:O50" si="33">ROUND(C34,0)</f>
        <v>1327</v>
      </c>
      <c r="D50" s="44">
        <f t="shared" si="33"/>
        <v>2171</v>
      </c>
      <c r="E50" s="44">
        <f t="shared" si="33"/>
        <v>3015</v>
      </c>
      <c r="F50" s="44">
        <f t="shared" si="33"/>
        <v>3860</v>
      </c>
      <c r="G50" s="44">
        <f t="shared" si="33"/>
        <v>4704</v>
      </c>
      <c r="H50" s="44">
        <f t="shared" si="33"/>
        <v>5549</v>
      </c>
      <c r="I50" s="44">
        <f t="shared" si="33"/>
        <v>6393</v>
      </c>
      <c r="J50" s="44">
        <f t="shared" si="33"/>
        <v>7237</v>
      </c>
      <c r="K50" s="44">
        <f t="shared" si="33"/>
        <v>8082</v>
      </c>
      <c r="L50" s="44">
        <f t="shared" si="33"/>
        <v>8926</v>
      </c>
      <c r="M50" s="44">
        <f t="shared" si="33"/>
        <v>9771</v>
      </c>
      <c r="N50" s="44">
        <f t="shared" si="33"/>
        <v>10615</v>
      </c>
      <c r="O50" s="44">
        <f t="shared" si="33"/>
        <v>11459</v>
      </c>
    </row>
    <row r="51" spans="1:15" x14ac:dyDescent="0.2">
      <c r="A51" s="46">
        <v>5</v>
      </c>
      <c r="B51" s="44">
        <f t="shared" si="29"/>
        <v>603</v>
      </c>
      <c r="C51" s="44">
        <f t="shared" ref="C51:O51" si="34">ROUND(C35,0)</f>
        <v>1658</v>
      </c>
      <c r="D51" s="44">
        <f t="shared" si="34"/>
        <v>2714</v>
      </c>
      <c r="E51" s="44">
        <f t="shared" si="34"/>
        <v>3769</v>
      </c>
      <c r="F51" s="44">
        <f t="shared" si="34"/>
        <v>4825</v>
      </c>
      <c r="G51" s="44">
        <f t="shared" si="34"/>
        <v>5880</v>
      </c>
      <c r="H51" s="44">
        <f t="shared" si="34"/>
        <v>6936</v>
      </c>
      <c r="I51" s="44">
        <f t="shared" si="34"/>
        <v>7991</v>
      </c>
      <c r="J51" s="44">
        <f t="shared" si="34"/>
        <v>9047</v>
      </c>
      <c r="K51" s="44">
        <f t="shared" si="34"/>
        <v>10102</v>
      </c>
      <c r="L51" s="44">
        <f t="shared" si="34"/>
        <v>11158</v>
      </c>
      <c r="M51" s="44">
        <f t="shared" si="34"/>
        <v>12213</v>
      </c>
      <c r="N51" s="44">
        <f t="shared" si="34"/>
        <v>13269</v>
      </c>
      <c r="O51" s="44">
        <f t="shared" si="34"/>
        <v>14324</v>
      </c>
    </row>
    <row r="52" spans="1:15" x14ac:dyDescent="0.2">
      <c r="A52" s="46">
        <v>6</v>
      </c>
      <c r="B52" s="44">
        <f t="shared" si="29"/>
        <v>723</v>
      </c>
      <c r="C52" s="44">
        <f t="shared" ref="C52:O52" si="35">ROUND(C36,0)</f>
        <v>1990</v>
      </c>
      <c r="D52" s="44">
        <f t="shared" si="35"/>
        <v>3257</v>
      </c>
      <c r="E52" s="44">
        <f t="shared" si="35"/>
        <v>4523</v>
      </c>
      <c r="F52" s="44">
        <f t="shared" si="35"/>
        <v>5790</v>
      </c>
      <c r="G52" s="44">
        <f t="shared" si="35"/>
        <v>7056</v>
      </c>
      <c r="H52" s="44">
        <f t="shared" si="35"/>
        <v>8323</v>
      </c>
      <c r="I52" s="44">
        <f t="shared" si="35"/>
        <v>9590</v>
      </c>
      <c r="J52" s="44">
        <f t="shared" si="35"/>
        <v>10856</v>
      </c>
      <c r="K52" s="44">
        <f t="shared" si="35"/>
        <v>12123</v>
      </c>
      <c r="L52" s="44">
        <f t="shared" si="35"/>
        <v>13389</v>
      </c>
      <c r="M52" s="44">
        <f t="shared" si="35"/>
        <v>14656</v>
      </c>
      <c r="N52" s="44">
        <f t="shared" si="35"/>
        <v>15923</v>
      </c>
      <c r="O52" s="44">
        <f t="shared" si="35"/>
        <v>17189</v>
      </c>
    </row>
    <row r="53" spans="1:15" x14ac:dyDescent="0.2">
      <c r="A53" s="46">
        <v>7</v>
      </c>
      <c r="B53" s="44">
        <f t="shared" si="29"/>
        <v>844</v>
      </c>
      <c r="C53" s="44">
        <f t="shared" ref="C53:O53" si="36">ROUND(C37,0)</f>
        <v>2322</v>
      </c>
      <c r="D53" s="44">
        <f t="shared" si="36"/>
        <v>3799</v>
      </c>
      <c r="E53" s="44">
        <f t="shared" si="36"/>
        <v>5277</v>
      </c>
      <c r="F53" s="44">
        <f t="shared" si="36"/>
        <v>6755</v>
      </c>
      <c r="G53" s="44">
        <f t="shared" si="36"/>
        <v>8232</v>
      </c>
      <c r="H53" s="44">
        <f t="shared" si="36"/>
        <v>9710</v>
      </c>
      <c r="I53" s="44">
        <f t="shared" si="36"/>
        <v>11188</v>
      </c>
      <c r="J53" s="44">
        <f t="shared" si="36"/>
        <v>12665</v>
      </c>
      <c r="K53" s="44">
        <f t="shared" si="36"/>
        <v>14143</v>
      </c>
      <c r="L53" s="44">
        <f t="shared" si="36"/>
        <v>15621</v>
      </c>
      <c r="M53" s="44">
        <f t="shared" si="36"/>
        <v>17099</v>
      </c>
      <c r="N53" s="44">
        <f t="shared" si="36"/>
        <v>18576</v>
      </c>
      <c r="O53" s="44">
        <f t="shared" si="36"/>
        <v>20054</v>
      </c>
    </row>
    <row r="54" spans="1:15" x14ac:dyDescent="0.2">
      <c r="A54" s="46">
        <v>8</v>
      </c>
      <c r="B54" s="44">
        <f t="shared" si="29"/>
        <v>964</v>
      </c>
      <c r="C54" s="44">
        <f t="shared" ref="C54:O54" si="37">ROUND(C38,0)</f>
        <v>2653</v>
      </c>
      <c r="D54" s="44">
        <f t="shared" si="37"/>
        <v>4342</v>
      </c>
      <c r="E54" s="44">
        <f t="shared" si="37"/>
        <v>6031</v>
      </c>
      <c r="F54" s="44">
        <f t="shared" si="37"/>
        <v>7720</v>
      </c>
      <c r="G54" s="44">
        <f t="shared" si="37"/>
        <v>9408</v>
      </c>
      <c r="H54" s="44">
        <f t="shared" si="37"/>
        <v>11097</v>
      </c>
      <c r="I54" s="44">
        <f t="shared" si="37"/>
        <v>12786</v>
      </c>
      <c r="J54" s="44">
        <f t="shared" si="37"/>
        <v>14475</v>
      </c>
      <c r="K54" s="44">
        <f t="shared" si="37"/>
        <v>16164</v>
      </c>
      <c r="L54" s="44">
        <f t="shared" si="37"/>
        <v>17852</v>
      </c>
      <c r="M54" s="44">
        <f t="shared" si="37"/>
        <v>19541</v>
      </c>
      <c r="N54" s="44">
        <f t="shared" si="37"/>
        <v>21230</v>
      </c>
      <c r="O54" s="44">
        <f t="shared" si="37"/>
        <v>22919</v>
      </c>
    </row>
    <row r="55" spans="1:15" x14ac:dyDescent="0.2">
      <c r="A55" s="46">
        <v>9</v>
      </c>
      <c r="B55" s="44">
        <f t="shared" ref="B55:O55" si="38">ROUND(B39,0)</f>
        <v>1085</v>
      </c>
      <c r="C55" s="44">
        <f t="shared" si="38"/>
        <v>2985</v>
      </c>
      <c r="D55" s="44">
        <f t="shared" si="38"/>
        <v>4885</v>
      </c>
      <c r="E55" s="44">
        <f t="shared" si="38"/>
        <v>6785</v>
      </c>
      <c r="F55" s="44">
        <f t="shared" si="38"/>
        <v>8685</v>
      </c>
      <c r="G55" s="44">
        <f t="shared" si="38"/>
        <v>10584</v>
      </c>
      <c r="H55" s="44">
        <f t="shared" si="38"/>
        <v>12484</v>
      </c>
      <c r="I55" s="44">
        <f t="shared" si="38"/>
        <v>14384</v>
      </c>
      <c r="J55" s="44">
        <f t="shared" si="38"/>
        <v>16284</v>
      </c>
      <c r="K55" s="44">
        <f t="shared" si="38"/>
        <v>18184</v>
      </c>
      <c r="L55" s="44">
        <f t="shared" si="38"/>
        <v>20084</v>
      </c>
      <c r="M55" s="44">
        <f t="shared" si="38"/>
        <v>21984</v>
      </c>
      <c r="N55" s="44">
        <f t="shared" si="38"/>
        <v>23884</v>
      </c>
      <c r="O55" s="44">
        <f t="shared" si="38"/>
        <v>25784</v>
      </c>
    </row>
    <row r="56" spans="1:15" x14ac:dyDescent="0.2">
      <c r="A56" s="48">
        <v>10</v>
      </c>
      <c r="B56" s="44">
        <f t="shared" ref="B56:O56" si="39">ROUND(B40,0)</f>
        <v>1206</v>
      </c>
      <c r="C56" s="44">
        <f t="shared" si="39"/>
        <v>3317</v>
      </c>
      <c r="D56" s="44">
        <f t="shared" si="39"/>
        <v>5428</v>
      </c>
      <c r="E56" s="44">
        <f t="shared" si="39"/>
        <v>7539</v>
      </c>
      <c r="F56" s="44">
        <f t="shared" si="39"/>
        <v>9650</v>
      </c>
      <c r="G56" s="44">
        <f t="shared" si="39"/>
        <v>11761</v>
      </c>
      <c r="H56" s="44">
        <f t="shared" si="39"/>
        <v>13872</v>
      </c>
      <c r="I56" s="44">
        <f t="shared" si="39"/>
        <v>15983</v>
      </c>
      <c r="J56" s="44">
        <f t="shared" si="39"/>
        <v>18094</v>
      </c>
      <c r="K56" s="44">
        <f t="shared" si="39"/>
        <v>20205</v>
      </c>
      <c r="L56" s="44">
        <f t="shared" si="39"/>
        <v>22316</v>
      </c>
      <c r="M56" s="44">
        <f t="shared" si="39"/>
        <v>24427</v>
      </c>
      <c r="N56" s="44">
        <f t="shared" si="39"/>
        <v>26538</v>
      </c>
      <c r="O56" s="44">
        <f t="shared" si="39"/>
        <v>28649</v>
      </c>
    </row>
    <row r="60" spans="1:15" x14ac:dyDescent="0.2">
      <c r="B60" s="55"/>
    </row>
  </sheetData>
  <sheetProtection password="CC7E" sheet="1" objects="1" scenarios="1"/>
  <mergeCells count="3">
    <mergeCell ref="B1:O2"/>
    <mergeCell ref="A27:O28"/>
    <mergeCell ref="A43:O44"/>
  </mergeCells>
  <phoneticPr fontId="0" type="noConversion"/>
  <printOptions horizontalCentered="1" verticalCentered="1"/>
  <pageMargins left="0.22" right="0.23" top="0.52" bottom="0.53" header="0.18" footer="0.21"/>
  <pageSetup paperSize="9" scale="92" orientation="landscape" r:id="rId1"/>
  <headerFooter alignWithMargins="0">
    <oddHeader>&amp;A&amp;RPagina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6"/>
  <sheetViews>
    <sheetView topLeftCell="A42" workbookViewId="0">
      <selection activeCell="G47" sqref="G47"/>
    </sheetView>
  </sheetViews>
  <sheetFormatPr defaultColWidth="9.140625" defaultRowHeight="11.25" x14ac:dyDescent="0.2"/>
  <cols>
    <col min="1" max="1" width="14.85546875" style="2" customWidth="1"/>
    <col min="2" max="15" width="9" style="2" customWidth="1"/>
    <col min="16" max="16" width="4.5703125" style="2" customWidth="1"/>
    <col min="17" max="17" width="22" style="2" bestFit="1" customWidth="1"/>
    <col min="18" max="16384" width="9.140625" style="2"/>
  </cols>
  <sheetData>
    <row r="1" spans="1:17" hidden="1" x14ac:dyDescent="0.2">
      <c r="B1" s="56" t="s">
        <v>48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Q3" s="11" t="s">
        <v>30</v>
      </c>
    </row>
    <row r="4" spans="1:17" hidden="1" x14ac:dyDescent="0.2">
      <c r="A4" s="5">
        <v>1</v>
      </c>
      <c r="B4" s="20">
        <f t="shared" ref="B4:B13" si="0">($B$3*IF($A4&lt;=3,$D$24,$D$24+($D$24*ROUNDUP(($A4-3)/2,0))))</f>
        <v>40</v>
      </c>
      <c r="C4" s="20">
        <f t="shared" ref="C4:C13" si="1">($C$3*IF($A4&lt;=3,$D$24,$D$24+($D$24*ROUNDUP(($A4-3)/2,0))))</f>
        <v>80</v>
      </c>
      <c r="D4" s="20">
        <f t="shared" ref="D4:D13" si="2">($D$3*IF($A4&lt;=3,$D$24,$D$24+($D$24*ROUNDUP(($A4-3)/2,0))))</f>
        <v>120</v>
      </c>
      <c r="E4" s="20">
        <f t="shared" ref="E4:E13" si="3">($E$3*IF($A4&lt;=3,$D$24,$D$24+($D$24*ROUNDUP(($A4-3)/2,0))))</f>
        <v>160</v>
      </c>
      <c r="F4" s="20">
        <f t="shared" ref="F4:F13" si="4">($F$3*IF($A4&lt;=3,$D$24,$D$24+($D$24*ROUNDUP(($A4-3)/2,0))))</f>
        <v>200</v>
      </c>
      <c r="G4" s="20">
        <f t="shared" ref="G4:G13" si="5">($G$3*IF($A4&lt;=3,$D$24,$D$24+($D$24*ROUNDUP(($A4-3)/2,0))))</f>
        <v>240</v>
      </c>
      <c r="H4" s="20">
        <f t="shared" ref="H4:H13" si="6">($H$3*IF($A4&lt;=3,$D$24,$D$24+($D$24*ROUNDUP(($A4-3)/2,0))))</f>
        <v>280</v>
      </c>
      <c r="I4" s="20">
        <f t="shared" ref="I4:I13" si="7">($I$3*IF($A4&lt;=3,$D$24,$D$24+($D$24*ROUNDUP(($A4-3)/2,0))))</f>
        <v>320</v>
      </c>
      <c r="J4" s="20">
        <f t="shared" ref="J4:J13" si="8">($J$3*IF($A4&lt;=3,$D$24,$D$24+($D$24*ROUNDUP(($A4-3)/2,0))))</f>
        <v>360</v>
      </c>
      <c r="K4" s="20">
        <f t="shared" ref="K4:K13" si="9">($K$3*IF($A4&lt;=3,$D$24,$D$24+($D$24*ROUNDUP(($A4-3)/2,0))))</f>
        <v>400</v>
      </c>
      <c r="L4" s="20">
        <f t="shared" ref="L4:L13" si="10">($L$3*IF($A4&lt;=3,$D$24,$D$24+($D$24*ROUNDUP(($A4-3)/2,0))))</f>
        <v>440</v>
      </c>
      <c r="M4" s="20">
        <f t="shared" ref="M4:M13" si="11">($M$3*IF($A4&lt;=3,$D$24,$D$24+($D$24*ROUNDUP(($A4-3)/2,0))))</f>
        <v>480</v>
      </c>
      <c r="N4" s="20">
        <f t="shared" ref="N4:N13" si="12">($N$3*IF($A4&lt;=3,$D$24,$D$24+($D$24*ROUNDUP(($A4-3)/2,0))))</f>
        <v>520</v>
      </c>
      <c r="O4" s="20">
        <f t="shared" ref="O4:O13" si="13">($O$3*IF($A4&lt;=3,$D$24,$D$24+($D$24*ROUNDUP(($A4-3)/2,0))))</f>
        <v>560</v>
      </c>
      <c r="Q4" s="22">
        <f t="shared" ref="Q4:Q13" si="14">O4-N4</f>
        <v>40</v>
      </c>
    </row>
    <row r="5" spans="1:17" hidden="1" x14ac:dyDescent="0.2">
      <c r="A5" s="6">
        <v>2</v>
      </c>
      <c r="B5" s="20">
        <f t="shared" si="0"/>
        <v>40</v>
      </c>
      <c r="C5" s="20">
        <f t="shared" si="1"/>
        <v>80</v>
      </c>
      <c r="D5" s="20">
        <f t="shared" si="2"/>
        <v>120</v>
      </c>
      <c r="E5" s="20">
        <f t="shared" si="3"/>
        <v>160</v>
      </c>
      <c r="F5" s="20">
        <f t="shared" si="4"/>
        <v>200</v>
      </c>
      <c r="G5" s="20">
        <f t="shared" si="5"/>
        <v>240</v>
      </c>
      <c r="H5" s="20">
        <f t="shared" si="6"/>
        <v>280</v>
      </c>
      <c r="I5" s="20">
        <f t="shared" si="7"/>
        <v>320</v>
      </c>
      <c r="J5" s="20">
        <f t="shared" si="8"/>
        <v>360</v>
      </c>
      <c r="K5" s="20">
        <f t="shared" si="9"/>
        <v>400</v>
      </c>
      <c r="L5" s="20">
        <f t="shared" si="10"/>
        <v>440</v>
      </c>
      <c r="M5" s="20">
        <f t="shared" si="11"/>
        <v>480</v>
      </c>
      <c r="N5" s="20">
        <f t="shared" si="12"/>
        <v>520</v>
      </c>
      <c r="O5" s="20">
        <f t="shared" si="13"/>
        <v>560</v>
      </c>
      <c r="Q5" s="23">
        <f t="shared" si="14"/>
        <v>40</v>
      </c>
    </row>
    <row r="6" spans="1:17" hidden="1" x14ac:dyDescent="0.2">
      <c r="A6" s="6">
        <v>3</v>
      </c>
      <c r="B6" s="20">
        <f t="shared" si="0"/>
        <v>40</v>
      </c>
      <c r="C6" s="20">
        <f t="shared" si="1"/>
        <v>80</v>
      </c>
      <c r="D6" s="20">
        <f t="shared" si="2"/>
        <v>120</v>
      </c>
      <c r="E6" s="20">
        <f t="shared" si="3"/>
        <v>160</v>
      </c>
      <c r="F6" s="20">
        <f t="shared" si="4"/>
        <v>200</v>
      </c>
      <c r="G6" s="20">
        <f t="shared" si="5"/>
        <v>240</v>
      </c>
      <c r="H6" s="20">
        <f t="shared" si="6"/>
        <v>280</v>
      </c>
      <c r="I6" s="20">
        <f t="shared" si="7"/>
        <v>320</v>
      </c>
      <c r="J6" s="20">
        <f t="shared" si="8"/>
        <v>360</v>
      </c>
      <c r="K6" s="20">
        <f t="shared" si="9"/>
        <v>400</v>
      </c>
      <c r="L6" s="20">
        <f t="shared" si="10"/>
        <v>440</v>
      </c>
      <c r="M6" s="20">
        <f t="shared" si="11"/>
        <v>480</v>
      </c>
      <c r="N6" s="20">
        <f t="shared" si="12"/>
        <v>520</v>
      </c>
      <c r="O6" s="20">
        <f t="shared" si="13"/>
        <v>560</v>
      </c>
      <c r="Q6" s="23">
        <f t="shared" si="14"/>
        <v>40</v>
      </c>
    </row>
    <row r="7" spans="1:17" hidden="1" x14ac:dyDescent="0.2">
      <c r="A7" s="6">
        <v>4</v>
      </c>
      <c r="B7" s="20">
        <f t="shared" si="0"/>
        <v>80</v>
      </c>
      <c r="C7" s="20">
        <f t="shared" si="1"/>
        <v>160</v>
      </c>
      <c r="D7" s="20">
        <f t="shared" si="2"/>
        <v>240</v>
      </c>
      <c r="E7" s="20">
        <f t="shared" si="3"/>
        <v>320</v>
      </c>
      <c r="F7" s="20">
        <f t="shared" si="4"/>
        <v>400</v>
      </c>
      <c r="G7" s="20">
        <f t="shared" si="5"/>
        <v>480</v>
      </c>
      <c r="H7" s="20">
        <f t="shared" si="6"/>
        <v>560</v>
      </c>
      <c r="I7" s="20">
        <f t="shared" si="7"/>
        <v>640</v>
      </c>
      <c r="J7" s="20">
        <f t="shared" si="8"/>
        <v>720</v>
      </c>
      <c r="K7" s="20">
        <f t="shared" si="9"/>
        <v>800</v>
      </c>
      <c r="L7" s="20">
        <f t="shared" si="10"/>
        <v>880</v>
      </c>
      <c r="M7" s="20">
        <f t="shared" si="11"/>
        <v>960</v>
      </c>
      <c r="N7" s="20">
        <f t="shared" si="12"/>
        <v>1040</v>
      </c>
      <c r="O7" s="20">
        <f t="shared" si="13"/>
        <v>1120</v>
      </c>
      <c r="Q7" s="23">
        <f t="shared" si="14"/>
        <v>80</v>
      </c>
    </row>
    <row r="8" spans="1:17" hidden="1" x14ac:dyDescent="0.2">
      <c r="A8" s="6">
        <v>5</v>
      </c>
      <c r="B8" s="20">
        <f t="shared" si="0"/>
        <v>80</v>
      </c>
      <c r="C8" s="20">
        <f t="shared" si="1"/>
        <v>160</v>
      </c>
      <c r="D8" s="20">
        <f t="shared" si="2"/>
        <v>240</v>
      </c>
      <c r="E8" s="20">
        <f t="shared" si="3"/>
        <v>320</v>
      </c>
      <c r="F8" s="20">
        <f t="shared" si="4"/>
        <v>400</v>
      </c>
      <c r="G8" s="20">
        <f t="shared" si="5"/>
        <v>480</v>
      </c>
      <c r="H8" s="20">
        <f t="shared" si="6"/>
        <v>560</v>
      </c>
      <c r="I8" s="20">
        <f t="shared" si="7"/>
        <v>640</v>
      </c>
      <c r="J8" s="20">
        <f t="shared" si="8"/>
        <v>720</v>
      </c>
      <c r="K8" s="20">
        <f t="shared" si="9"/>
        <v>800</v>
      </c>
      <c r="L8" s="20">
        <f t="shared" si="10"/>
        <v>880</v>
      </c>
      <c r="M8" s="20">
        <f t="shared" si="11"/>
        <v>960</v>
      </c>
      <c r="N8" s="20">
        <f t="shared" si="12"/>
        <v>1040</v>
      </c>
      <c r="O8" s="20">
        <f t="shared" si="13"/>
        <v>1120</v>
      </c>
      <c r="Q8" s="23">
        <f t="shared" si="14"/>
        <v>80</v>
      </c>
    </row>
    <row r="9" spans="1:17" hidden="1" x14ac:dyDescent="0.2">
      <c r="A9" s="6">
        <v>6</v>
      </c>
      <c r="B9" s="20">
        <f t="shared" si="0"/>
        <v>120</v>
      </c>
      <c r="C9" s="20">
        <f t="shared" si="1"/>
        <v>240</v>
      </c>
      <c r="D9" s="20">
        <f t="shared" si="2"/>
        <v>360</v>
      </c>
      <c r="E9" s="20">
        <f t="shared" si="3"/>
        <v>480</v>
      </c>
      <c r="F9" s="20">
        <f t="shared" si="4"/>
        <v>600</v>
      </c>
      <c r="G9" s="20">
        <f t="shared" si="5"/>
        <v>720</v>
      </c>
      <c r="H9" s="20">
        <f t="shared" si="6"/>
        <v>840</v>
      </c>
      <c r="I9" s="20">
        <f t="shared" si="7"/>
        <v>960</v>
      </c>
      <c r="J9" s="20">
        <f t="shared" si="8"/>
        <v>1080</v>
      </c>
      <c r="K9" s="20">
        <f t="shared" si="9"/>
        <v>1200</v>
      </c>
      <c r="L9" s="20">
        <f t="shared" si="10"/>
        <v>1320</v>
      </c>
      <c r="M9" s="20">
        <f t="shared" si="11"/>
        <v>1440</v>
      </c>
      <c r="N9" s="20">
        <f t="shared" si="12"/>
        <v>1560</v>
      </c>
      <c r="O9" s="20">
        <f t="shared" si="13"/>
        <v>1680</v>
      </c>
      <c r="Q9" s="23">
        <f t="shared" si="14"/>
        <v>120</v>
      </c>
    </row>
    <row r="10" spans="1:17" hidden="1" x14ac:dyDescent="0.2">
      <c r="A10" s="6">
        <v>7</v>
      </c>
      <c r="B10" s="20">
        <f t="shared" si="0"/>
        <v>120</v>
      </c>
      <c r="C10" s="20">
        <f t="shared" si="1"/>
        <v>240</v>
      </c>
      <c r="D10" s="20">
        <f t="shared" si="2"/>
        <v>360</v>
      </c>
      <c r="E10" s="20">
        <f t="shared" si="3"/>
        <v>480</v>
      </c>
      <c r="F10" s="20">
        <f t="shared" si="4"/>
        <v>600</v>
      </c>
      <c r="G10" s="20">
        <f t="shared" si="5"/>
        <v>720</v>
      </c>
      <c r="H10" s="20">
        <f t="shared" si="6"/>
        <v>840</v>
      </c>
      <c r="I10" s="20">
        <f t="shared" si="7"/>
        <v>960</v>
      </c>
      <c r="J10" s="20">
        <f t="shared" si="8"/>
        <v>1080</v>
      </c>
      <c r="K10" s="20">
        <f t="shared" si="9"/>
        <v>1200</v>
      </c>
      <c r="L10" s="20">
        <f t="shared" si="10"/>
        <v>1320</v>
      </c>
      <c r="M10" s="20">
        <f t="shared" si="11"/>
        <v>1440</v>
      </c>
      <c r="N10" s="20">
        <f t="shared" si="12"/>
        <v>1560</v>
      </c>
      <c r="O10" s="20">
        <f t="shared" si="13"/>
        <v>1680</v>
      </c>
      <c r="Q10" s="23">
        <f t="shared" si="14"/>
        <v>120</v>
      </c>
    </row>
    <row r="11" spans="1:17" hidden="1" x14ac:dyDescent="0.2">
      <c r="A11" s="6">
        <v>8</v>
      </c>
      <c r="B11" s="20">
        <f t="shared" si="0"/>
        <v>160</v>
      </c>
      <c r="C11" s="20">
        <f t="shared" si="1"/>
        <v>320</v>
      </c>
      <c r="D11" s="20">
        <f t="shared" si="2"/>
        <v>480</v>
      </c>
      <c r="E11" s="20">
        <f t="shared" si="3"/>
        <v>640</v>
      </c>
      <c r="F11" s="20">
        <f t="shared" si="4"/>
        <v>800</v>
      </c>
      <c r="G11" s="20">
        <f t="shared" si="5"/>
        <v>960</v>
      </c>
      <c r="H11" s="20">
        <f t="shared" si="6"/>
        <v>1120</v>
      </c>
      <c r="I11" s="20">
        <f t="shared" si="7"/>
        <v>1280</v>
      </c>
      <c r="J11" s="20">
        <f t="shared" si="8"/>
        <v>1440</v>
      </c>
      <c r="K11" s="20">
        <f t="shared" si="9"/>
        <v>1600</v>
      </c>
      <c r="L11" s="20">
        <f t="shared" si="10"/>
        <v>1760</v>
      </c>
      <c r="M11" s="20">
        <f t="shared" si="11"/>
        <v>1920</v>
      </c>
      <c r="N11" s="20">
        <f t="shared" si="12"/>
        <v>2080</v>
      </c>
      <c r="O11" s="20">
        <f t="shared" si="13"/>
        <v>2240</v>
      </c>
      <c r="Q11" s="23">
        <f t="shared" si="14"/>
        <v>160</v>
      </c>
    </row>
    <row r="12" spans="1:17" hidden="1" x14ac:dyDescent="0.2">
      <c r="A12" s="6">
        <v>9</v>
      </c>
      <c r="B12" s="20">
        <f t="shared" si="0"/>
        <v>160</v>
      </c>
      <c r="C12" s="20">
        <f t="shared" si="1"/>
        <v>320</v>
      </c>
      <c r="D12" s="20">
        <f t="shared" si="2"/>
        <v>480</v>
      </c>
      <c r="E12" s="20">
        <f t="shared" si="3"/>
        <v>640</v>
      </c>
      <c r="F12" s="20">
        <f t="shared" si="4"/>
        <v>800</v>
      </c>
      <c r="G12" s="20">
        <f t="shared" si="5"/>
        <v>960</v>
      </c>
      <c r="H12" s="20">
        <f t="shared" si="6"/>
        <v>1120</v>
      </c>
      <c r="I12" s="20">
        <f t="shared" si="7"/>
        <v>1280</v>
      </c>
      <c r="J12" s="20">
        <f t="shared" si="8"/>
        <v>1440</v>
      </c>
      <c r="K12" s="20">
        <f t="shared" si="9"/>
        <v>1600</v>
      </c>
      <c r="L12" s="20">
        <f t="shared" si="10"/>
        <v>1760</v>
      </c>
      <c r="M12" s="20">
        <f t="shared" si="11"/>
        <v>1920</v>
      </c>
      <c r="N12" s="20">
        <f t="shared" si="12"/>
        <v>2080</v>
      </c>
      <c r="O12" s="20">
        <f t="shared" si="13"/>
        <v>2240</v>
      </c>
      <c r="Q12" s="23">
        <f t="shared" si="14"/>
        <v>160</v>
      </c>
    </row>
    <row r="13" spans="1:17" hidden="1" x14ac:dyDescent="0.2">
      <c r="A13" s="7">
        <v>10</v>
      </c>
      <c r="B13" s="21">
        <f t="shared" si="0"/>
        <v>200</v>
      </c>
      <c r="C13" s="21">
        <f t="shared" si="1"/>
        <v>400</v>
      </c>
      <c r="D13" s="21">
        <f t="shared" si="2"/>
        <v>600</v>
      </c>
      <c r="E13" s="21">
        <f t="shared" si="3"/>
        <v>800</v>
      </c>
      <c r="F13" s="21">
        <f t="shared" si="4"/>
        <v>1000</v>
      </c>
      <c r="G13" s="21">
        <f t="shared" si="5"/>
        <v>1200</v>
      </c>
      <c r="H13" s="21">
        <f t="shared" si="6"/>
        <v>1400</v>
      </c>
      <c r="I13" s="21">
        <f t="shared" si="7"/>
        <v>1600</v>
      </c>
      <c r="J13" s="21">
        <f t="shared" si="8"/>
        <v>1800</v>
      </c>
      <c r="K13" s="21">
        <f t="shared" si="9"/>
        <v>2000</v>
      </c>
      <c r="L13" s="21">
        <f t="shared" si="10"/>
        <v>2200</v>
      </c>
      <c r="M13" s="21">
        <f t="shared" si="11"/>
        <v>2400</v>
      </c>
      <c r="N13" s="21">
        <f t="shared" si="12"/>
        <v>2600</v>
      </c>
      <c r="O13" s="21">
        <f t="shared" si="13"/>
        <v>2800</v>
      </c>
      <c r="Q13" s="24">
        <f t="shared" si="14"/>
        <v>200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7" hidden="1" x14ac:dyDescent="0.2">
      <c r="B15" s="9"/>
      <c r="C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7" hidden="1" x14ac:dyDescent="0.2">
      <c r="A16" s="10"/>
      <c r="B16" s="9"/>
      <c r="C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7" hidden="1" x14ac:dyDescent="0.2">
      <c r="A17" s="3" t="s">
        <v>40</v>
      </c>
      <c r="B17" s="33"/>
      <c r="C17" s="33"/>
      <c r="D17" s="34"/>
      <c r="E17" s="4" t="s">
        <v>24</v>
      </c>
    </row>
    <row r="18" spans="1:17" hidden="1" x14ac:dyDescent="0.2">
      <c r="A18" s="12" t="s">
        <v>9</v>
      </c>
      <c r="B18" s="13"/>
      <c r="C18" s="12"/>
      <c r="D18" s="13" t="s">
        <v>16</v>
      </c>
      <c r="E18" s="13" t="s">
        <v>17</v>
      </c>
    </row>
    <row r="19" spans="1:17" hidden="1" x14ac:dyDescent="0.2">
      <c r="A19" s="14" t="s">
        <v>21</v>
      </c>
      <c r="B19" s="15"/>
      <c r="C19" s="14"/>
      <c r="D19" s="15" t="s">
        <v>19</v>
      </c>
      <c r="E19" s="15" t="s">
        <v>18</v>
      </c>
    </row>
    <row r="20" spans="1:17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</row>
    <row r="21" spans="1:17" hidden="1" x14ac:dyDescent="0.2">
      <c r="A21" s="14" t="s">
        <v>0</v>
      </c>
      <c r="B21" s="15" t="s">
        <v>4</v>
      </c>
      <c r="C21" s="15" t="s">
        <v>3</v>
      </c>
      <c r="D21" s="18">
        <v>2400</v>
      </c>
      <c r="E21" s="15" t="s">
        <v>11</v>
      </c>
      <c r="G21" s="10"/>
    </row>
    <row r="22" spans="1:17" hidden="1" x14ac:dyDescent="0.2">
      <c r="A22" s="14" t="s">
        <v>1</v>
      </c>
      <c r="B22" s="15" t="s">
        <v>5</v>
      </c>
      <c r="C22" s="15" t="s">
        <v>34</v>
      </c>
      <c r="D22" s="36">
        <v>200</v>
      </c>
      <c r="E22" s="15" t="s">
        <v>12</v>
      </c>
      <c r="G22" s="10" t="s">
        <v>28</v>
      </c>
      <c r="L22" s="2" t="s">
        <v>29</v>
      </c>
    </row>
    <row r="23" spans="1:17" hidden="1" x14ac:dyDescent="0.2">
      <c r="A23" s="14" t="s">
        <v>2</v>
      </c>
      <c r="B23" s="15" t="s">
        <v>6</v>
      </c>
      <c r="C23" s="15" t="s">
        <v>35</v>
      </c>
      <c r="D23" s="36">
        <v>30.55</v>
      </c>
      <c r="E23" s="15" t="s">
        <v>13</v>
      </c>
    </row>
    <row r="24" spans="1:17" hidden="1" x14ac:dyDescent="0.2">
      <c r="A24" s="14" t="s">
        <v>26</v>
      </c>
      <c r="B24" s="15" t="s">
        <v>7</v>
      </c>
      <c r="C24" s="15" t="s">
        <v>36</v>
      </c>
      <c r="D24" s="36">
        <v>40</v>
      </c>
      <c r="E24" s="15" t="s">
        <v>14</v>
      </c>
    </row>
    <row r="25" spans="1:17" hidden="1" x14ac:dyDescent="0.2">
      <c r="A25" s="16" t="s">
        <v>8</v>
      </c>
      <c r="B25" s="17"/>
      <c r="C25" s="17" t="s">
        <v>36</v>
      </c>
      <c r="D25" s="19">
        <v>15</v>
      </c>
      <c r="E25" s="17" t="s">
        <v>15</v>
      </c>
    </row>
    <row r="26" spans="1:17" hidden="1" x14ac:dyDescent="0.2"/>
    <row r="27" spans="1:17" hidden="1" x14ac:dyDescent="0.2">
      <c r="A27" s="62" t="s">
        <v>47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38"/>
      <c r="Q27" s="38"/>
    </row>
    <row r="28" spans="1:17" hidden="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38"/>
      <c r="Q28" s="38"/>
    </row>
    <row r="29" spans="1:17" hidden="1" x14ac:dyDescent="0.2">
      <c r="A29" s="39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38"/>
      <c r="Q29" s="38"/>
    </row>
    <row r="30" spans="1:17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38"/>
      <c r="Q30" s="42" t="s">
        <v>49</v>
      </c>
    </row>
    <row r="31" spans="1:17" hidden="1" x14ac:dyDescent="0.2">
      <c r="A31" s="43">
        <v>1</v>
      </c>
      <c r="B31" s="44">
        <f t="shared" ref="B31:B40" si="15">($A31*$D$21+($B$30-$D$20)*$A31*$D$22+1*$B$30*$A31*$D$23+$B4+$B$30*$A31*$D$25)</f>
        <v>2485.5500000000002</v>
      </c>
      <c r="C31" s="44">
        <f t="shared" ref="C31:C40" si="16">($A31*$D$21+($C$30-$D$20)*$A31*$D$22+$B$30*$A31*$D$23+2*($C$30-$D$20)*$A31*$D$23+$C4+$C$30*$A31*$D$25)</f>
        <v>2801.65</v>
      </c>
      <c r="D31" s="44">
        <f t="shared" ref="D31:D40" si="17">($A31*$D$21+($D$30-$D$20)*$A31*$D$22+$B$30*$A31*$D$23+2*($D$30-$D$20)*$A31*$D$23+$D4+$D$30*$A31*$D$25)</f>
        <v>3117.75</v>
      </c>
      <c r="E31" s="44">
        <f t="shared" ref="E31:E40" si="18">($A31*$D$21+($E$30-$D$20)*$A31*$D$22+$B$30*$A31*$D$23+2*($E$30-$D$20)*$A31*$D$23+$E4+$E$30*$A31*$D$25)</f>
        <v>3433.8500000000004</v>
      </c>
      <c r="F31" s="44">
        <f t="shared" ref="F31:F40" si="19">($A31*$D$21+($F$30-$D$20)*$A31*$D$22+$B$30*$A31*$D$23+2*($F$30-$D$20)*$A31*$D$23+$F4+$F$30*$A31*$D$25)</f>
        <v>3749.9500000000003</v>
      </c>
      <c r="G31" s="44">
        <f t="shared" ref="G31:G40" si="20">($A31*$D$21+($G$30-$D$20)*$A31*$D$22+$B$30*$A31*$D$23+2*($G$30-$D$20)*$A31*$D$23+$G4+$G$30*$A31*$D$25)</f>
        <v>4066.05</v>
      </c>
      <c r="H31" s="44">
        <f t="shared" ref="H31:H40" si="21">($A31*$D$21+($H$30-$D$20)*$A31*$D$22+$B$30*$A31*$D$23+2*($H$30-$D$20)*$A31*$D$23+$H4+$H$30*$A31*$D$25)</f>
        <v>4382.1499999999996</v>
      </c>
      <c r="I31" s="44">
        <f t="shared" ref="I31:I40" si="22">($A31*$D$21+($I$30-$D$20)*$A31*$D$22+$B$30*$A31*$D$23+2*($I$30-$D$20)*$A31*$D$23+$I4+$I$30*$A31*$D$25)</f>
        <v>4698.25</v>
      </c>
      <c r="J31" s="44">
        <f t="shared" ref="J31:J40" si="23">($A31*$D$21+($J$30-$D$20)*$A31*$D$22+$B$30*$A31*$D$23+2*($J$30-$D$20)*$A31*$D$23+$J4+$J$30*$A31*$D$25)</f>
        <v>5014.3500000000004</v>
      </c>
      <c r="K31" s="44">
        <f t="shared" ref="K31:K40" si="24">($A31*$D$21+($K$30-$D$20)*$A31*$D$22+$B$30*$A31*$D$23+2*($K$30-$D$20)*$A31*$D$23+$K4+$K$30*$A31*$D$25)</f>
        <v>5330.45</v>
      </c>
      <c r="L31" s="44">
        <f t="shared" ref="L31:L40" si="25">($A31*$D$21+($L$30-$D$20)*$A31*$D$22+$B$30*$A31*$D$23+2*($L$30-$D$20)*$A31*$D$23+$L4+$L$30*$A31*$D$25)</f>
        <v>5646.55</v>
      </c>
      <c r="M31" s="44">
        <f t="shared" ref="M31:M40" si="26">($A31*$D$21+($M$30-$D$20)*$A31*$D$22+$B$30*$A31*$D$23+2*($M$30-$D$20)*$A31*$D$23+$M4+$M$30*$A31*$D$25)</f>
        <v>5962.6500000000005</v>
      </c>
      <c r="N31" s="44">
        <f t="shared" ref="N31:N40" si="27">($A31*$D$21+($N$30-$D$20)*$A31*$D$22+$B$30*$A31*$D$23+2*($N$30-$D$20)*$A31*$D$23+$N4+$N$30*$A31*$D$25)</f>
        <v>6278.75</v>
      </c>
      <c r="O31" s="44">
        <f t="shared" ref="O31:O40" si="28">($A31*$D$21+($O$30-$D$20)*$A31*$D$22+$B$30*$A31*$D$23+2*($O$30-$D$20)*$A31*$D$23+$O4+$O$30*$A31*$D$25)</f>
        <v>6594.85</v>
      </c>
      <c r="P31" s="38"/>
      <c r="Q31" s="45">
        <f t="shared" ref="Q31:Q40" si="29">O31-N31</f>
        <v>316.10000000000036</v>
      </c>
    </row>
    <row r="32" spans="1:17" hidden="1" x14ac:dyDescent="0.2">
      <c r="A32" s="46">
        <v>2</v>
      </c>
      <c r="B32" s="44">
        <f t="shared" si="15"/>
        <v>4931.1000000000004</v>
      </c>
      <c r="C32" s="44">
        <f t="shared" si="16"/>
        <v>5523.3</v>
      </c>
      <c r="D32" s="44">
        <f t="shared" si="17"/>
        <v>6115.5</v>
      </c>
      <c r="E32" s="44">
        <f t="shared" si="18"/>
        <v>6707.7000000000007</v>
      </c>
      <c r="F32" s="44">
        <f t="shared" si="19"/>
        <v>7299.9000000000005</v>
      </c>
      <c r="G32" s="44">
        <f t="shared" si="20"/>
        <v>7892.1</v>
      </c>
      <c r="H32" s="44">
        <f t="shared" si="21"/>
        <v>8484.2999999999993</v>
      </c>
      <c r="I32" s="44">
        <f t="shared" si="22"/>
        <v>9076.5</v>
      </c>
      <c r="J32" s="44">
        <f t="shared" si="23"/>
        <v>9668.7000000000007</v>
      </c>
      <c r="K32" s="44">
        <f t="shared" si="24"/>
        <v>10260.9</v>
      </c>
      <c r="L32" s="44">
        <f t="shared" si="25"/>
        <v>10853.1</v>
      </c>
      <c r="M32" s="44">
        <f t="shared" si="26"/>
        <v>11445.300000000001</v>
      </c>
      <c r="N32" s="44">
        <f t="shared" si="27"/>
        <v>12037.5</v>
      </c>
      <c r="O32" s="44">
        <f t="shared" si="28"/>
        <v>12629.7</v>
      </c>
      <c r="P32" s="38"/>
      <c r="Q32" s="47">
        <f t="shared" si="29"/>
        <v>592.20000000000073</v>
      </c>
    </row>
    <row r="33" spans="1:17" hidden="1" x14ac:dyDescent="0.2">
      <c r="A33" s="46">
        <v>3</v>
      </c>
      <c r="B33" s="44">
        <f t="shared" si="15"/>
        <v>7376.65</v>
      </c>
      <c r="C33" s="44">
        <f t="shared" si="16"/>
        <v>8244.9500000000007</v>
      </c>
      <c r="D33" s="44">
        <f t="shared" si="17"/>
        <v>9113.25</v>
      </c>
      <c r="E33" s="44">
        <f t="shared" si="18"/>
        <v>9981.5499999999993</v>
      </c>
      <c r="F33" s="44">
        <f t="shared" si="19"/>
        <v>10849.85</v>
      </c>
      <c r="G33" s="44">
        <f t="shared" si="20"/>
        <v>11718.15</v>
      </c>
      <c r="H33" s="44">
        <f t="shared" si="21"/>
        <v>12586.449999999999</v>
      </c>
      <c r="I33" s="44">
        <f t="shared" si="22"/>
        <v>13454.75</v>
      </c>
      <c r="J33" s="44">
        <f t="shared" si="23"/>
        <v>14323.05</v>
      </c>
      <c r="K33" s="44">
        <f t="shared" si="24"/>
        <v>15191.35</v>
      </c>
      <c r="L33" s="44">
        <f t="shared" si="25"/>
        <v>16059.65</v>
      </c>
      <c r="M33" s="44">
        <f t="shared" si="26"/>
        <v>16927.949999999997</v>
      </c>
      <c r="N33" s="44">
        <f t="shared" si="27"/>
        <v>17796.25</v>
      </c>
      <c r="O33" s="44">
        <f t="shared" si="28"/>
        <v>18664.55</v>
      </c>
      <c r="P33" s="38"/>
      <c r="Q33" s="47">
        <f t="shared" si="29"/>
        <v>868.29999999999927</v>
      </c>
    </row>
    <row r="34" spans="1:17" hidden="1" x14ac:dyDescent="0.2">
      <c r="A34" s="46">
        <v>4</v>
      </c>
      <c r="B34" s="44">
        <f t="shared" si="15"/>
        <v>9862.2000000000007</v>
      </c>
      <c r="C34" s="44">
        <f t="shared" si="16"/>
        <v>11046.6</v>
      </c>
      <c r="D34" s="44">
        <f t="shared" si="17"/>
        <v>12231</v>
      </c>
      <c r="E34" s="44">
        <f t="shared" si="18"/>
        <v>13415.400000000001</v>
      </c>
      <c r="F34" s="44">
        <f t="shared" si="19"/>
        <v>14599.800000000001</v>
      </c>
      <c r="G34" s="44">
        <f t="shared" si="20"/>
        <v>15784.2</v>
      </c>
      <c r="H34" s="44">
        <f t="shared" si="21"/>
        <v>16968.599999999999</v>
      </c>
      <c r="I34" s="44">
        <f t="shared" si="22"/>
        <v>18153</v>
      </c>
      <c r="J34" s="44">
        <f t="shared" si="23"/>
        <v>19337.400000000001</v>
      </c>
      <c r="K34" s="44">
        <f t="shared" si="24"/>
        <v>20521.8</v>
      </c>
      <c r="L34" s="44">
        <f t="shared" si="25"/>
        <v>21706.2</v>
      </c>
      <c r="M34" s="44">
        <f t="shared" si="26"/>
        <v>22890.600000000002</v>
      </c>
      <c r="N34" s="44">
        <f t="shared" si="27"/>
        <v>24075</v>
      </c>
      <c r="O34" s="44">
        <f t="shared" si="28"/>
        <v>25259.4</v>
      </c>
      <c r="P34" s="38"/>
      <c r="Q34" s="47">
        <f t="shared" si="29"/>
        <v>1184.4000000000015</v>
      </c>
    </row>
    <row r="35" spans="1:17" hidden="1" x14ac:dyDescent="0.2">
      <c r="A35" s="46">
        <v>5</v>
      </c>
      <c r="B35" s="44">
        <f t="shared" si="15"/>
        <v>12307.75</v>
      </c>
      <c r="C35" s="44">
        <f t="shared" si="16"/>
        <v>13768.25</v>
      </c>
      <c r="D35" s="44">
        <f t="shared" si="17"/>
        <v>15228.75</v>
      </c>
      <c r="E35" s="44">
        <f t="shared" si="18"/>
        <v>16689.25</v>
      </c>
      <c r="F35" s="44">
        <f t="shared" si="19"/>
        <v>18149.75</v>
      </c>
      <c r="G35" s="44">
        <f t="shared" si="20"/>
        <v>19610.25</v>
      </c>
      <c r="H35" s="44">
        <f t="shared" si="21"/>
        <v>21070.75</v>
      </c>
      <c r="I35" s="44">
        <f t="shared" si="22"/>
        <v>22531.25</v>
      </c>
      <c r="J35" s="44">
        <f t="shared" si="23"/>
        <v>23991.75</v>
      </c>
      <c r="K35" s="44">
        <f t="shared" si="24"/>
        <v>25452.25</v>
      </c>
      <c r="L35" s="44">
        <f t="shared" si="25"/>
        <v>26912.75</v>
      </c>
      <c r="M35" s="44">
        <f t="shared" si="26"/>
        <v>28373.25</v>
      </c>
      <c r="N35" s="44">
        <f t="shared" si="27"/>
        <v>29833.75</v>
      </c>
      <c r="O35" s="44">
        <f t="shared" si="28"/>
        <v>31294.25</v>
      </c>
      <c r="P35" s="38"/>
      <c r="Q35" s="47">
        <f t="shared" si="29"/>
        <v>1460.5</v>
      </c>
    </row>
    <row r="36" spans="1:17" hidden="1" x14ac:dyDescent="0.2">
      <c r="A36" s="46">
        <v>6</v>
      </c>
      <c r="B36" s="44">
        <f t="shared" si="15"/>
        <v>14793.3</v>
      </c>
      <c r="C36" s="44">
        <f t="shared" si="16"/>
        <v>16569.900000000001</v>
      </c>
      <c r="D36" s="44">
        <f t="shared" si="17"/>
        <v>18346.5</v>
      </c>
      <c r="E36" s="44">
        <f t="shared" si="18"/>
        <v>20123.099999999999</v>
      </c>
      <c r="F36" s="44">
        <f t="shared" si="19"/>
        <v>21899.7</v>
      </c>
      <c r="G36" s="44">
        <f t="shared" si="20"/>
        <v>23676.3</v>
      </c>
      <c r="H36" s="44">
        <f t="shared" si="21"/>
        <v>25452.899999999998</v>
      </c>
      <c r="I36" s="44">
        <f t="shared" si="22"/>
        <v>27229.5</v>
      </c>
      <c r="J36" s="44">
        <f t="shared" si="23"/>
        <v>29006.1</v>
      </c>
      <c r="K36" s="44">
        <f t="shared" si="24"/>
        <v>30782.7</v>
      </c>
      <c r="L36" s="44">
        <f t="shared" si="25"/>
        <v>32559.3</v>
      </c>
      <c r="M36" s="44">
        <f t="shared" si="26"/>
        <v>34335.899999999994</v>
      </c>
      <c r="N36" s="44">
        <f t="shared" si="27"/>
        <v>36112.5</v>
      </c>
      <c r="O36" s="44">
        <f t="shared" si="28"/>
        <v>37889.1</v>
      </c>
      <c r="P36" s="38"/>
      <c r="Q36" s="47">
        <f t="shared" si="29"/>
        <v>1776.5999999999985</v>
      </c>
    </row>
    <row r="37" spans="1:17" hidden="1" x14ac:dyDescent="0.2">
      <c r="A37" s="46">
        <v>7</v>
      </c>
      <c r="B37" s="44">
        <f t="shared" si="15"/>
        <v>17238.849999999999</v>
      </c>
      <c r="C37" s="44">
        <f t="shared" si="16"/>
        <v>19291.55</v>
      </c>
      <c r="D37" s="44">
        <f t="shared" si="17"/>
        <v>21344.25</v>
      </c>
      <c r="E37" s="44">
        <f t="shared" si="18"/>
        <v>23396.949999999997</v>
      </c>
      <c r="F37" s="44">
        <f t="shared" si="19"/>
        <v>25449.649999999998</v>
      </c>
      <c r="G37" s="44">
        <f t="shared" si="20"/>
        <v>27502.35</v>
      </c>
      <c r="H37" s="44">
        <f t="shared" si="21"/>
        <v>29555.05</v>
      </c>
      <c r="I37" s="44">
        <f t="shared" si="22"/>
        <v>31607.75</v>
      </c>
      <c r="J37" s="44">
        <f t="shared" si="23"/>
        <v>33660.449999999997</v>
      </c>
      <c r="K37" s="44">
        <f t="shared" si="24"/>
        <v>35713.15</v>
      </c>
      <c r="L37" s="44">
        <f t="shared" si="25"/>
        <v>37765.85</v>
      </c>
      <c r="M37" s="44">
        <f t="shared" si="26"/>
        <v>39818.549999999996</v>
      </c>
      <c r="N37" s="44">
        <f t="shared" si="27"/>
        <v>41871.25</v>
      </c>
      <c r="O37" s="44">
        <f t="shared" si="28"/>
        <v>43923.95</v>
      </c>
      <c r="P37" s="38"/>
      <c r="Q37" s="47">
        <f t="shared" si="29"/>
        <v>2052.6999999999971</v>
      </c>
    </row>
    <row r="38" spans="1:17" hidden="1" x14ac:dyDescent="0.2">
      <c r="A38" s="46">
        <v>8</v>
      </c>
      <c r="B38" s="44">
        <f t="shared" si="15"/>
        <v>19724.400000000001</v>
      </c>
      <c r="C38" s="44">
        <f t="shared" si="16"/>
        <v>22093.200000000001</v>
      </c>
      <c r="D38" s="44">
        <f t="shared" si="17"/>
        <v>24462</v>
      </c>
      <c r="E38" s="44">
        <f t="shared" si="18"/>
        <v>26830.800000000003</v>
      </c>
      <c r="F38" s="44">
        <f t="shared" si="19"/>
        <v>29199.600000000002</v>
      </c>
      <c r="G38" s="44">
        <f t="shared" si="20"/>
        <v>31568.400000000001</v>
      </c>
      <c r="H38" s="44">
        <f t="shared" si="21"/>
        <v>33937.199999999997</v>
      </c>
      <c r="I38" s="44">
        <f t="shared" si="22"/>
        <v>36306</v>
      </c>
      <c r="J38" s="44">
        <f t="shared" si="23"/>
        <v>38674.800000000003</v>
      </c>
      <c r="K38" s="44">
        <f t="shared" si="24"/>
        <v>41043.599999999999</v>
      </c>
      <c r="L38" s="44">
        <f t="shared" si="25"/>
        <v>43412.4</v>
      </c>
      <c r="M38" s="44">
        <f t="shared" si="26"/>
        <v>45781.200000000004</v>
      </c>
      <c r="N38" s="44">
        <f t="shared" si="27"/>
        <v>48150</v>
      </c>
      <c r="O38" s="44">
        <f t="shared" si="28"/>
        <v>50518.8</v>
      </c>
      <c r="P38" s="38"/>
      <c r="Q38" s="47">
        <f t="shared" si="29"/>
        <v>2368.8000000000029</v>
      </c>
    </row>
    <row r="39" spans="1:17" hidden="1" x14ac:dyDescent="0.2">
      <c r="A39" s="46">
        <v>9</v>
      </c>
      <c r="B39" s="44">
        <f t="shared" si="15"/>
        <v>22169.95</v>
      </c>
      <c r="C39" s="44">
        <f t="shared" si="16"/>
        <v>24814.850000000002</v>
      </c>
      <c r="D39" s="44">
        <f t="shared" si="17"/>
        <v>27459.75</v>
      </c>
      <c r="E39" s="44">
        <f t="shared" si="18"/>
        <v>30104.65</v>
      </c>
      <c r="F39" s="44">
        <f t="shared" si="19"/>
        <v>32749.55</v>
      </c>
      <c r="G39" s="44">
        <f t="shared" si="20"/>
        <v>35394.449999999997</v>
      </c>
      <c r="H39" s="44">
        <f t="shared" si="21"/>
        <v>38039.35</v>
      </c>
      <c r="I39" s="44">
        <f t="shared" si="22"/>
        <v>40684.25</v>
      </c>
      <c r="J39" s="44">
        <f t="shared" si="23"/>
        <v>43329.149999999994</v>
      </c>
      <c r="K39" s="44">
        <f t="shared" si="24"/>
        <v>45974.049999999996</v>
      </c>
      <c r="L39" s="44">
        <f t="shared" si="25"/>
        <v>48618.95</v>
      </c>
      <c r="M39" s="44">
        <f t="shared" si="26"/>
        <v>51263.85</v>
      </c>
      <c r="N39" s="44">
        <f t="shared" si="27"/>
        <v>53908.75</v>
      </c>
      <c r="O39" s="44">
        <f t="shared" si="28"/>
        <v>56553.649999999994</v>
      </c>
      <c r="P39" s="38"/>
      <c r="Q39" s="47">
        <f t="shared" si="29"/>
        <v>2644.8999999999942</v>
      </c>
    </row>
    <row r="40" spans="1:17" hidden="1" x14ac:dyDescent="0.2">
      <c r="A40" s="48">
        <v>10</v>
      </c>
      <c r="B40" s="44">
        <f t="shared" si="15"/>
        <v>24655.5</v>
      </c>
      <c r="C40" s="44">
        <f t="shared" si="16"/>
        <v>27616.5</v>
      </c>
      <c r="D40" s="44">
        <f t="shared" si="17"/>
        <v>30577.5</v>
      </c>
      <c r="E40" s="44">
        <f t="shared" si="18"/>
        <v>33538.5</v>
      </c>
      <c r="F40" s="44">
        <f t="shared" si="19"/>
        <v>36499.5</v>
      </c>
      <c r="G40" s="44">
        <f t="shared" si="20"/>
        <v>39460.5</v>
      </c>
      <c r="H40" s="44">
        <f t="shared" si="21"/>
        <v>42421.5</v>
      </c>
      <c r="I40" s="44">
        <f t="shared" si="22"/>
        <v>45382.5</v>
      </c>
      <c r="J40" s="44">
        <f t="shared" si="23"/>
        <v>48343.5</v>
      </c>
      <c r="K40" s="44">
        <f t="shared" si="24"/>
        <v>51304.5</v>
      </c>
      <c r="L40" s="44">
        <f t="shared" si="25"/>
        <v>54265.5</v>
      </c>
      <c r="M40" s="44">
        <f t="shared" si="26"/>
        <v>57226.5</v>
      </c>
      <c r="N40" s="44">
        <f t="shared" si="27"/>
        <v>60187.5</v>
      </c>
      <c r="O40" s="44">
        <f t="shared" si="28"/>
        <v>63148.5</v>
      </c>
      <c r="P40" s="38"/>
      <c r="Q40" s="49">
        <f t="shared" si="29"/>
        <v>2961</v>
      </c>
    </row>
    <row r="41" spans="1:17" hidden="1" x14ac:dyDescent="0.2"/>
    <row r="43" spans="1:17" x14ac:dyDescent="0.2">
      <c r="A43" s="62" t="s">
        <v>47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38"/>
      <c r="Q43" s="38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38"/>
      <c r="Q44" s="38"/>
    </row>
    <row r="45" spans="1:17" x14ac:dyDescent="0.2">
      <c r="A45" s="39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P45" s="38"/>
      <c r="Q45" s="38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  <c r="P46" s="38"/>
      <c r="Q46" s="42" t="s">
        <v>49</v>
      </c>
    </row>
    <row r="47" spans="1:17" x14ac:dyDescent="0.2">
      <c r="A47" s="43">
        <v>1</v>
      </c>
      <c r="B47" s="44">
        <f t="shared" ref="B47:B54" si="30">ROUND(B31,0)</f>
        <v>2486</v>
      </c>
      <c r="C47" s="44">
        <f t="shared" ref="C47:O47" si="31">ROUND(C31,0)</f>
        <v>2802</v>
      </c>
      <c r="D47" s="44">
        <f t="shared" si="31"/>
        <v>3118</v>
      </c>
      <c r="E47" s="44">
        <f t="shared" si="31"/>
        <v>3434</v>
      </c>
      <c r="F47" s="44">
        <f t="shared" si="31"/>
        <v>3750</v>
      </c>
      <c r="G47" s="44">
        <f t="shared" si="31"/>
        <v>4066</v>
      </c>
      <c r="H47" s="44">
        <f t="shared" si="31"/>
        <v>4382</v>
      </c>
      <c r="I47" s="44">
        <f t="shared" si="31"/>
        <v>4698</v>
      </c>
      <c r="J47" s="44">
        <f t="shared" si="31"/>
        <v>5014</v>
      </c>
      <c r="K47" s="44">
        <f t="shared" si="31"/>
        <v>5330</v>
      </c>
      <c r="L47" s="44">
        <f t="shared" si="31"/>
        <v>5647</v>
      </c>
      <c r="M47" s="44">
        <f t="shared" si="31"/>
        <v>5963</v>
      </c>
      <c r="N47" s="44">
        <f t="shared" si="31"/>
        <v>6279</v>
      </c>
      <c r="O47" s="44">
        <f t="shared" si="31"/>
        <v>6595</v>
      </c>
      <c r="P47" s="38"/>
      <c r="Q47" s="45">
        <f t="shared" ref="Q47:Q56" si="32">O47-N47</f>
        <v>316</v>
      </c>
    </row>
    <row r="48" spans="1:17" x14ac:dyDescent="0.2">
      <c r="A48" s="46">
        <v>2</v>
      </c>
      <c r="B48" s="44">
        <f t="shared" si="30"/>
        <v>4931</v>
      </c>
      <c r="C48" s="44">
        <f t="shared" ref="C48:O48" si="33">ROUND(C32,0)</f>
        <v>5523</v>
      </c>
      <c r="D48" s="44">
        <f t="shared" si="33"/>
        <v>6116</v>
      </c>
      <c r="E48" s="44">
        <f t="shared" si="33"/>
        <v>6708</v>
      </c>
      <c r="F48" s="44">
        <f t="shared" si="33"/>
        <v>7300</v>
      </c>
      <c r="G48" s="44">
        <f t="shared" si="33"/>
        <v>7892</v>
      </c>
      <c r="H48" s="44">
        <f t="shared" si="33"/>
        <v>8484</v>
      </c>
      <c r="I48" s="44">
        <f t="shared" si="33"/>
        <v>9077</v>
      </c>
      <c r="J48" s="44">
        <f t="shared" si="33"/>
        <v>9669</v>
      </c>
      <c r="K48" s="44">
        <f t="shared" si="33"/>
        <v>10261</v>
      </c>
      <c r="L48" s="44">
        <f t="shared" si="33"/>
        <v>10853</v>
      </c>
      <c r="M48" s="44">
        <f t="shared" si="33"/>
        <v>11445</v>
      </c>
      <c r="N48" s="44">
        <f t="shared" si="33"/>
        <v>12038</v>
      </c>
      <c r="O48" s="44">
        <f t="shared" si="33"/>
        <v>12630</v>
      </c>
      <c r="P48" s="38"/>
      <c r="Q48" s="47">
        <f t="shared" si="32"/>
        <v>592</v>
      </c>
    </row>
    <row r="49" spans="1:17" x14ac:dyDescent="0.2">
      <c r="A49" s="46">
        <v>3</v>
      </c>
      <c r="B49" s="44">
        <f t="shared" si="30"/>
        <v>7377</v>
      </c>
      <c r="C49" s="44">
        <f t="shared" ref="C49:O49" si="34">ROUND(C33,0)</f>
        <v>8245</v>
      </c>
      <c r="D49" s="44">
        <f t="shared" si="34"/>
        <v>9113</v>
      </c>
      <c r="E49" s="44">
        <f t="shared" si="34"/>
        <v>9982</v>
      </c>
      <c r="F49" s="44">
        <f t="shared" si="34"/>
        <v>10850</v>
      </c>
      <c r="G49" s="44">
        <f t="shared" si="34"/>
        <v>11718</v>
      </c>
      <c r="H49" s="44">
        <f t="shared" si="34"/>
        <v>12586</v>
      </c>
      <c r="I49" s="44">
        <f t="shared" si="34"/>
        <v>13455</v>
      </c>
      <c r="J49" s="44">
        <f t="shared" si="34"/>
        <v>14323</v>
      </c>
      <c r="K49" s="44">
        <f t="shared" si="34"/>
        <v>15191</v>
      </c>
      <c r="L49" s="44">
        <f t="shared" si="34"/>
        <v>16060</v>
      </c>
      <c r="M49" s="44">
        <f t="shared" si="34"/>
        <v>16928</v>
      </c>
      <c r="N49" s="44">
        <f t="shared" si="34"/>
        <v>17796</v>
      </c>
      <c r="O49" s="44">
        <f t="shared" si="34"/>
        <v>18665</v>
      </c>
      <c r="P49" s="38"/>
      <c r="Q49" s="47">
        <f t="shared" si="32"/>
        <v>869</v>
      </c>
    </row>
    <row r="50" spans="1:17" x14ac:dyDescent="0.2">
      <c r="A50" s="46">
        <v>4</v>
      </c>
      <c r="B50" s="44">
        <f t="shared" si="30"/>
        <v>9862</v>
      </c>
      <c r="C50" s="44">
        <f t="shared" ref="C50:O50" si="35">ROUND(C34,0)</f>
        <v>11047</v>
      </c>
      <c r="D50" s="44">
        <f t="shared" si="35"/>
        <v>12231</v>
      </c>
      <c r="E50" s="44">
        <f t="shared" si="35"/>
        <v>13415</v>
      </c>
      <c r="F50" s="44">
        <f t="shared" si="35"/>
        <v>14600</v>
      </c>
      <c r="G50" s="44">
        <f t="shared" si="35"/>
        <v>15784</v>
      </c>
      <c r="H50" s="44">
        <f t="shared" si="35"/>
        <v>16969</v>
      </c>
      <c r="I50" s="44">
        <f t="shared" si="35"/>
        <v>18153</v>
      </c>
      <c r="J50" s="44">
        <f t="shared" si="35"/>
        <v>19337</v>
      </c>
      <c r="K50" s="44">
        <f t="shared" si="35"/>
        <v>20522</v>
      </c>
      <c r="L50" s="44">
        <f t="shared" si="35"/>
        <v>21706</v>
      </c>
      <c r="M50" s="44">
        <f t="shared" si="35"/>
        <v>22891</v>
      </c>
      <c r="N50" s="44">
        <f t="shared" si="35"/>
        <v>24075</v>
      </c>
      <c r="O50" s="44">
        <f t="shared" si="35"/>
        <v>25259</v>
      </c>
      <c r="P50" s="38"/>
      <c r="Q50" s="47">
        <f t="shared" si="32"/>
        <v>1184</v>
      </c>
    </row>
    <row r="51" spans="1:17" x14ac:dyDescent="0.2">
      <c r="A51" s="46">
        <v>5</v>
      </c>
      <c r="B51" s="44">
        <f t="shared" si="30"/>
        <v>12308</v>
      </c>
      <c r="C51" s="44">
        <f t="shared" ref="C51:O51" si="36">ROUND(C35,0)</f>
        <v>13768</v>
      </c>
      <c r="D51" s="44">
        <f t="shared" si="36"/>
        <v>15229</v>
      </c>
      <c r="E51" s="44">
        <f t="shared" si="36"/>
        <v>16689</v>
      </c>
      <c r="F51" s="44">
        <f t="shared" si="36"/>
        <v>18150</v>
      </c>
      <c r="G51" s="44">
        <f t="shared" si="36"/>
        <v>19610</v>
      </c>
      <c r="H51" s="44">
        <f t="shared" si="36"/>
        <v>21071</v>
      </c>
      <c r="I51" s="44">
        <f t="shared" si="36"/>
        <v>22531</v>
      </c>
      <c r="J51" s="44">
        <f t="shared" si="36"/>
        <v>23992</v>
      </c>
      <c r="K51" s="44">
        <f t="shared" si="36"/>
        <v>25452</v>
      </c>
      <c r="L51" s="44">
        <f t="shared" si="36"/>
        <v>26913</v>
      </c>
      <c r="M51" s="44">
        <f t="shared" si="36"/>
        <v>28373</v>
      </c>
      <c r="N51" s="44">
        <f t="shared" si="36"/>
        <v>29834</v>
      </c>
      <c r="O51" s="44">
        <f t="shared" si="36"/>
        <v>31294</v>
      </c>
      <c r="P51" s="38"/>
      <c r="Q51" s="47">
        <f t="shared" si="32"/>
        <v>1460</v>
      </c>
    </row>
    <row r="52" spans="1:17" x14ac:dyDescent="0.2">
      <c r="A52" s="46">
        <v>6</v>
      </c>
      <c r="B52" s="44">
        <f t="shared" si="30"/>
        <v>14793</v>
      </c>
      <c r="C52" s="44">
        <f t="shared" ref="C52:O52" si="37">ROUND(C36,0)</f>
        <v>16570</v>
      </c>
      <c r="D52" s="44">
        <f t="shared" si="37"/>
        <v>18347</v>
      </c>
      <c r="E52" s="44">
        <f t="shared" si="37"/>
        <v>20123</v>
      </c>
      <c r="F52" s="44">
        <f t="shared" si="37"/>
        <v>21900</v>
      </c>
      <c r="G52" s="44">
        <f t="shared" si="37"/>
        <v>23676</v>
      </c>
      <c r="H52" s="44">
        <f t="shared" si="37"/>
        <v>25453</v>
      </c>
      <c r="I52" s="44">
        <f t="shared" si="37"/>
        <v>27230</v>
      </c>
      <c r="J52" s="44">
        <f t="shared" si="37"/>
        <v>29006</v>
      </c>
      <c r="K52" s="44">
        <f t="shared" si="37"/>
        <v>30783</v>
      </c>
      <c r="L52" s="44">
        <f t="shared" si="37"/>
        <v>32559</v>
      </c>
      <c r="M52" s="44">
        <f t="shared" si="37"/>
        <v>34336</v>
      </c>
      <c r="N52" s="44">
        <f t="shared" si="37"/>
        <v>36113</v>
      </c>
      <c r="O52" s="44">
        <f t="shared" si="37"/>
        <v>37889</v>
      </c>
      <c r="P52" s="38"/>
      <c r="Q52" s="47">
        <f t="shared" si="32"/>
        <v>1776</v>
      </c>
    </row>
    <row r="53" spans="1:17" x14ac:dyDescent="0.2">
      <c r="A53" s="46">
        <v>7</v>
      </c>
      <c r="B53" s="44">
        <f t="shared" si="30"/>
        <v>17239</v>
      </c>
      <c r="C53" s="44">
        <f t="shared" ref="C53:O53" si="38">ROUND(C37,0)</f>
        <v>19292</v>
      </c>
      <c r="D53" s="44">
        <f t="shared" si="38"/>
        <v>21344</v>
      </c>
      <c r="E53" s="44">
        <f t="shared" si="38"/>
        <v>23397</v>
      </c>
      <c r="F53" s="44">
        <f t="shared" si="38"/>
        <v>25450</v>
      </c>
      <c r="G53" s="44">
        <f t="shared" si="38"/>
        <v>27502</v>
      </c>
      <c r="H53" s="44">
        <f t="shared" si="38"/>
        <v>29555</v>
      </c>
      <c r="I53" s="44">
        <f t="shared" si="38"/>
        <v>31608</v>
      </c>
      <c r="J53" s="44">
        <f t="shared" si="38"/>
        <v>33660</v>
      </c>
      <c r="K53" s="44">
        <f t="shared" si="38"/>
        <v>35713</v>
      </c>
      <c r="L53" s="44">
        <f t="shared" si="38"/>
        <v>37766</v>
      </c>
      <c r="M53" s="44">
        <f t="shared" si="38"/>
        <v>39819</v>
      </c>
      <c r="N53" s="44">
        <f t="shared" si="38"/>
        <v>41871</v>
      </c>
      <c r="O53" s="44">
        <f t="shared" si="38"/>
        <v>43924</v>
      </c>
      <c r="P53" s="38"/>
      <c r="Q53" s="47">
        <f t="shared" si="32"/>
        <v>2053</v>
      </c>
    </row>
    <row r="54" spans="1:17" x14ac:dyDescent="0.2">
      <c r="A54" s="46">
        <v>8</v>
      </c>
      <c r="B54" s="44">
        <f t="shared" si="30"/>
        <v>19724</v>
      </c>
      <c r="C54" s="44">
        <f t="shared" ref="C54:O54" si="39">ROUND(C38,0)</f>
        <v>22093</v>
      </c>
      <c r="D54" s="44">
        <f t="shared" si="39"/>
        <v>24462</v>
      </c>
      <c r="E54" s="44">
        <f t="shared" si="39"/>
        <v>26831</v>
      </c>
      <c r="F54" s="44">
        <f t="shared" si="39"/>
        <v>29200</v>
      </c>
      <c r="G54" s="44">
        <f t="shared" si="39"/>
        <v>31568</v>
      </c>
      <c r="H54" s="44">
        <f t="shared" si="39"/>
        <v>33937</v>
      </c>
      <c r="I54" s="44">
        <f t="shared" si="39"/>
        <v>36306</v>
      </c>
      <c r="J54" s="44">
        <f t="shared" si="39"/>
        <v>38675</v>
      </c>
      <c r="K54" s="44">
        <f t="shared" si="39"/>
        <v>41044</v>
      </c>
      <c r="L54" s="44">
        <f t="shared" si="39"/>
        <v>43412</v>
      </c>
      <c r="M54" s="44">
        <f t="shared" si="39"/>
        <v>45781</v>
      </c>
      <c r="N54" s="44">
        <f t="shared" si="39"/>
        <v>48150</v>
      </c>
      <c r="O54" s="44">
        <f t="shared" si="39"/>
        <v>50519</v>
      </c>
      <c r="P54" s="38"/>
      <c r="Q54" s="47">
        <f t="shared" si="32"/>
        <v>2369</v>
      </c>
    </row>
    <row r="55" spans="1:17" x14ac:dyDescent="0.2">
      <c r="A55" s="46">
        <v>9</v>
      </c>
      <c r="B55" s="44">
        <f t="shared" ref="B55:O55" si="40">ROUND(B39,0)</f>
        <v>22170</v>
      </c>
      <c r="C55" s="44">
        <f t="shared" si="40"/>
        <v>24815</v>
      </c>
      <c r="D55" s="44">
        <f t="shared" si="40"/>
        <v>27460</v>
      </c>
      <c r="E55" s="44">
        <f t="shared" si="40"/>
        <v>30105</v>
      </c>
      <c r="F55" s="44">
        <f t="shared" si="40"/>
        <v>32750</v>
      </c>
      <c r="G55" s="44">
        <f t="shared" si="40"/>
        <v>35394</v>
      </c>
      <c r="H55" s="44">
        <f t="shared" si="40"/>
        <v>38039</v>
      </c>
      <c r="I55" s="44">
        <f t="shared" si="40"/>
        <v>40684</v>
      </c>
      <c r="J55" s="44">
        <f t="shared" si="40"/>
        <v>43329</v>
      </c>
      <c r="K55" s="44">
        <f t="shared" si="40"/>
        <v>45974</v>
      </c>
      <c r="L55" s="44">
        <f t="shared" si="40"/>
        <v>48619</v>
      </c>
      <c r="M55" s="44">
        <f t="shared" si="40"/>
        <v>51264</v>
      </c>
      <c r="N55" s="44">
        <f t="shared" si="40"/>
        <v>53909</v>
      </c>
      <c r="O55" s="44">
        <f t="shared" si="40"/>
        <v>56554</v>
      </c>
      <c r="P55" s="38"/>
      <c r="Q55" s="47">
        <f t="shared" si="32"/>
        <v>2645</v>
      </c>
    </row>
    <row r="56" spans="1:17" x14ac:dyDescent="0.2">
      <c r="A56" s="48">
        <v>10</v>
      </c>
      <c r="B56" s="44">
        <f t="shared" ref="B56:O56" si="41">ROUND(B40,0)</f>
        <v>24656</v>
      </c>
      <c r="C56" s="44">
        <f t="shared" si="41"/>
        <v>27617</v>
      </c>
      <c r="D56" s="44">
        <f t="shared" si="41"/>
        <v>30578</v>
      </c>
      <c r="E56" s="44">
        <f t="shared" si="41"/>
        <v>33539</v>
      </c>
      <c r="F56" s="44">
        <f t="shared" si="41"/>
        <v>36500</v>
      </c>
      <c r="G56" s="44">
        <f t="shared" si="41"/>
        <v>39461</v>
      </c>
      <c r="H56" s="44">
        <f t="shared" si="41"/>
        <v>42422</v>
      </c>
      <c r="I56" s="44">
        <f t="shared" si="41"/>
        <v>45383</v>
      </c>
      <c r="J56" s="44">
        <f t="shared" si="41"/>
        <v>48344</v>
      </c>
      <c r="K56" s="44">
        <f t="shared" si="41"/>
        <v>51305</v>
      </c>
      <c r="L56" s="44">
        <f t="shared" si="41"/>
        <v>54266</v>
      </c>
      <c r="M56" s="44">
        <f t="shared" si="41"/>
        <v>57227</v>
      </c>
      <c r="N56" s="44">
        <f t="shared" si="41"/>
        <v>60188</v>
      </c>
      <c r="O56" s="44">
        <f t="shared" si="41"/>
        <v>63149</v>
      </c>
      <c r="P56" s="38"/>
      <c r="Q56" s="49">
        <f t="shared" si="32"/>
        <v>2961</v>
      </c>
    </row>
  </sheetData>
  <sheetProtection password="CC7E" sheet="1" objects="1" scenarios="1"/>
  <mergeCells count="3">
    <mergeCell ref="B1:O2"/>
    <mergeCell ref="A27:O28"/>
    <mergeCell ref="A43:O44"/>
  </mergeCells>
  <phoneticPr fontId="7" type="noConversion"/>
  <pageMargins left="0.75" right="0.75" top="1" bottom="1" header="0.5" footer="0.5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6"/>
  <sheetViews>
    <sheetView topLeftCell="A42" workbookViewId="0">
      <selection activeCell="A26" sqref="A26:IV41"/>
    </sheetView>
  </sheetViews>
  <sheetFormatPr defaultColWidth="9.140625" defaultRowHeight="11.25" x14ac:dyDescent="0.2"/>
  <cols>
    <col min="1" max="1" width="14.85546875" style="2" customWidth="1"/>
    <col min="2" max="15" width="9" style="2" customWidth="1"/>
    <col min="16" max="16" width="4.5703125" style="2" customWidth="1"/>
    <col min="17" max="17" width="22" style="2" bestFit="1" customWidth="1"/>
    <col min="18" max="16384" width="9.140625" style="2"/>
  </cols>
  <sheetData>
    <row r="1" spans="1:17" hidden="1" x14ac:dyDescent="0.2">
      <c r="B1" s="56" t="s">
        <v>45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Q3" s="11" t="s">
        <v>30</v>
      </c>
    </row>
    <row r="4" spans="1:17" hidden="1" x14ac:dyDescent="0.2">
      <c r="A4" s="5">
        <v>1</v>
      </c>
      <c r="B4" s="20">
        <f t="shared" ref="B4:B13" si="0">($B$3*IF($A4&lt;=3,$D$24,$D$24+($D$24*ROUNDUP(($A4-3)/2,0))))</f>
        <v>45</v>
      </c>
      <c r="C4" s="20">
        <f t="shared" ref="C4:C13" si="1">($C$3*IF($A4&lt;=3,$D$24,$D$24+($D$24*ROUNDUP(($A4-3)/2,0))))</f>
        <v>90</v>
      </c>
      <c r="D4" s="20">
        <f t="shared" ref="D4:D13" si="2">($D$3*IF($A4&lt;=3,$D$24,$D$24+($D$24*ROUNDUP(($A4-3)/2,0))))</f>
        <v>135</v>
      </c>
      <c r="E4" s="20">
        <f t="shared" ref="E4:E13" si="3">($E$3*IF($A4&lt;=3,$D$24,$D$24+($D$24*ROUNDUP(($A4-3)/2,0))))</f>
        <v>180</v>
      </c>
      <c r="F4" s="20">
        <f t="shared" ref="F4:F13" si="4">($F$3*IF($A4&lt;=3,$D$24,$D$24+($D$24*ROUNDUP(($A4-3)/2,0))))</f>
        <v>225</v>
      </c>
      <c r="G4" s="20">
        <f t="shared" ref="G4:G13" si="5">($G$3*IF($A4&lt;=3,$D$24,$D$24+($D$24*ROUNDUP(($A4-3)/2,0))))</f>
        <v>270</v>
      </c>
      <c r="H4" s="20">
        <f t="shared" ref="H4:H13" si="6">($H$3*IF($A4&lt;=3,$D$24,$D$24+($D$24*ROUNDUP(($A4-3)/2,0))))</f>
        <v>315</v>
      </c>
      <c r="I4" s="20">
        <f t="shared" ref="I4:I13" si="7">($I$3*IF($A4&lt;=3,$D$24,$D$24+($D$24*ROUNDUP(($A4-3)/2,0))))</f>
        <v>360</v>
      </c>
      <c r="J4" s="20">
        <f t="shared" ref="J4:J13" si="8">($J$3*IF($A4&lt;=3,$D$24,$D$24+($D$24*ROUNDUP(($A4-3)/2,0))))</f>
        <v>405</v>
      </c>
      <c r="K4" s="20">
        <f t="shared" ref="K4:K13" si="9">($K$3*IF($A4&lt;=3,$D$24,$D$24+($D$24*ROUNDUP(($A4-3)/2,0))))</f>
        <v>450</v>
      </c>
      <c r="L4" s="20">
        <f t="shared" ref="L4:L13" si="10">($L$3*IF($A4&lt;=3,$D$24,$D$24+($D$24*ROUNDUP(($A4-3)/2,0))))</f>
        <v>495</v>
      </c>
      <c r="M4" s="20">
        <f t="shared" ref="M4:M13" si="11">($M$3*IF($A4&lt;=3,$D$24,$D$24+($D$24*ROUNDUP(($A4-3)/2,0))))</f>
        <v>540</v>
      </c>
      <c r="N4" s="20">
        <f t="shared" ref="N4:N13" si="12">($N$3*IF($A4&lt;=3,$D$24,$D$24+($D$24*ROUNDUP(($A4-3)/2,0))))</f>
        <v>585</v>
      </c>
      <c r="O4" s="20">
        <f t="shared" ref="O4:O13" si="13">($O$3*IF($A4&lt;=3,$D$24,$D$24+($D$24*ROUNDUP(($A4-3)/2,0))))</f>
        <v>630</v>
      </c>
      <c r="Q4" s="22">
        <f t="shared" ref="Q4:Q13" si="14">O4-N4</f>
        <v>45</v>
      </c>
    </row>
    <row r="5" spans="1:17" hidden="1" x14ac:dyDescent="0.2">
      <c r="A5" s="6">
        <v>2</v>
      </c>
      <c r="B5" s="20">
        <f t="shared" si="0"/>
        <v>45</v>
      </c>
      <c r="C5" s="20">
        <f t="shared" si="1"/>
        <v>90</v>
      </c>
      <c r="D5" s="20">
        <f t="shared" si="2"/>
        <v>135</v>
      </c>
      <c r="E5" s="20">
        <f t="shared" si="3"/>
        <v>180</v>
      </c>
      <c r="F5" s="20">
        <f t="shared" si="4"/>
        <v>225</v>
      </c>
      <c r="G5" s="20">
        <f t="shared" si="5"/>
        <v>270</v>
      </c>
      <c r="H5" s="20">
        <f t="shared" si="6"/>
        <v>315</v>
      </c>
      <c r="I5" s="20">
        <f t="shared" si="7"/>
        <v>360</v>
      </c>
      <c r="J5" s="20">
        <f t="shared" si="8"/>
        <v>405</v>
      </c>
      <c r="K5" s="20">
        <f t="shared" si="9"/>
        <v>450</v>
      </c>
      <c r="L5" s="20">
        <f t="shared" si="10"/>
        <v>495</v>
      </c>
      <c r="M5" s="20">
        <f t="shared" si="11"/>
        <v>540</v>
      </c>
      <c r="N5" s="20">
        <f t="shared" si="12"/>
        <v>585</v>
      </c>
      <c r="O5" s="20">
        <f t="shared" si="13"/>
        <v>630</v>
      </c>
      <c r="Q5" s="23">
        <f t="shared" si="14"/>
        <v>45</v>
      </c>
    </row>
    <row r="6" spans="1:17" hidden="1" x14ac:dyDescent="0.2">
      <c r="A6" s="6">
        <v>3</v>
      </c>
      <c r="B6" s="20">
        <f t="shared" si="0"/>
        <v>45</v>
      </c>
      <c r="C6" s="20">
        <f t="shared" si="1"/>
        <v>90</v>
      </c>
      <c r="D6" s="20">
        <f t="shared" si="2"/>
        <v>135</v>
      </c>
      <c r="E6" s="20">
        <f t="shared" si="3"/>
        <v>180</v>
      </c>
      <c r="F6" s="20">
        <f t="shared" si="4"/>
        <v>225</v>
      </c>
      <c r="G6" s="20">
        <f t="shared" si="5"/>
        <v>270</v>
      </c>
      <c r="H6" s="20">
        <f t="shared" si="6"/>
        <v>315</v>
      </c>
      <c r="I6" s="20">
        <f t="shared" si="7"/>
        <v>360</v>
      </c>
      <c r="J6" s="20">
        <f t="shared" si="8"/>
        <v>405</v>
      </c>
      <c r="K6" s="20">
        <f t="shared" si="9"/>
        <v>450</v>
      </c>
      <c r="L6" s="20">
        <f t="shared" si="10"/>
        <v>495</v>
      </c>
      <c r="M6" s="20">
        <f t="shared" si="11"/>
        <v>540</v>
      </c>
      <c r="N6" s="20">
        <f t="shared" si="12"/>
        <v>585</v>
      </c>
      <c r="O6" s="20">
        <f t="shared" si="13"/>
        <v>630</v>
      </c>
      <c r="Q6" s="23">
        <f t="shared" si="14"/>
        <v>45</v>
      </c>
    </row>
    <row r="7" spans="1:17" hidden="1" x14ac:dyDescent="0.2">
      <c r="A7" s="6">
        <v>4</v>
      </c>
      <c r="B7" s="20">
        <f t="shared" si="0"/>
        <v>90</v>
      </c>
      <c r="C7" s="20">
        <f t="shared" si="1"/>
        <v>180</v>
      </c>
      <c r="D7" s="20">
        <f t="shared" si="2"/>
        <v>270</v>
      </c>
      <c r="E7" s="20">
        <f t="shared" si="3"/>
        <v>360</v>
      </c>
      <c r="F7" s="20">
        <f t="shared" si="4"/>
        <v>450</v>
      </c>
      <c r="G7" s="20">
        <f t="shared" si="5"/>
        <v>540</v>
      </c>
      <c r="H7" s="20">
        <f t="shared" si="6"/>
        <v>630</v>
      </c>
      <c r="I7" s="20">
        <f t="shared" si="7"/>
        <v>720</v>
      </c>
      <c r="J7" s="20">
        <f t="shared" si="8"/>
        <v>810</v>
      </c>
      <c r="K7" s="20">
        <f t="shared" si="9"/>
        <v>900</v>
      </c>
      <c r="L7" s="20">
        <f t="shared" si="10"/>
        <v>990</v>
      </c>
      <c r="M7" s="20">
        <f t="shared" si="11"/>
        <v>1080</v>
      </c>
      <c r="N7" s="20">
        <f t="shared" si="12"/>
        <v>1170</v>
      </c>
      <c r="O7" s="20">
        <f t="shared" si="13"/>
        <v>1260</v>
      </c>
      <c r="Q7" s="23">
        <f t="shared" si="14"/>
        <v>90</v>
      </c>
    </row>
    <row r="8" spans="1:17" hidden="1" x14ac:dyDescent="0.2">
      <c r="A8" s="6">
        <v>5</v>
      </c>
      <c r="B8" s="20">
        <f t="shared" si="0"/>
        <v>90</v>
      </c>
      <c r="C8" s="20">
        <f t="shared" si="1"/>
        <v>180</v>
      </c>
      <c r="D8" s="20">
        <f t="shared" si="2"/>
        <v>270</v>
      </c>
      <c r="E8" s="20">
        <f t="shared" si="3"/>
        <v>360</v>
      </c>
      <c r="F8" s="20">
        <f t="shared" si="4"/>
        <v>450</v>
      </c>
      <c r="G8" s="20">
        <f t="shared" si="5"/>
        <v>540</v>
      </c>
      <c r="H8" s="20">
        <f t="shared" si="6"/>
        <v>630</v>
      </c>
      <c r="I8" s="20">
        <f t="shared" si="7"/>
        <v>720</v>
      </c>
      <c r="J8" s="20">
        <f t="shared" si="8"/>
        <v>810</v>
      </c>
      <c r="K8" s="20">
        <f t="shared" si="9"/>
        <v>900</v>
      </c>
      <c r="L8" s="20">
        <f t="shared" si="10"/>
        <v>990</v>
      </c>
      <c r="M8" s="20">
        <f t="shared" si="11"/>
        <v>1080</v>
      </c>
      <c r="N8" s="20">
        <f t="shared" si="12"/>
        <v>1170</v>
      </c>
      <c r="O8" s="20">
        <f t="shared" si="13"/>
        <v>1260</v>
      </c>
      <c r="Q8" s="23">
        <f t="shared" si="14"/>
        <v>90</v>
      </c>
    </row>
    <row r="9" spans="1:17" hidden="1" x14ac:dyDescent="0.2">
      <c r="A9" s="6">
        <v>6</v>
      </c>
      <c r="B9" s="20">
        <f t="shared" si="0"/>
        <v>135</v>
      </c>
      <c r="C9" s="20">
        <f t="shared" si="1"/>
        <v>270</v>
      </c>
      <c r="D9" s="20">
        <f t="shared" si="2"/>
        <v>405</v>
      </c>
      <c r="E9" s="20">
        <f t="shared" si="3"/>
        <v>540</v>
      </c>
      <c r="F9" s="20">
        <f t="shared" si="4"/>
        <v>675</v>
      </c>
      <c r="G9" s="20">
        <f t="shared" si="5"/>
        <v>810</v>
      </c>
      <c r="H9" s="20">
        <f t="shared" si="6"/>
        <v>945</v>
      </c>
      <c r="I9" s="20">
        <f t="shared" si="7"/>
        <v>1080</v>
      </c>
      <c r="J9" s="20">
        <f t="shared" si="8"/>
        <v>1215</v>
      </c>
      <c r="K9" s="20">
        <f t="shared" si="9"/>
        <v>1350</v>
      </c>
      <c r="L9" s="20">
        <f t="shared" si="10"/>
        <v>1485</v>
      </c>
      <c r="M9" s="20">
        <f t="shared" si="11"/>
        <v>1620</v>
      </c>
      <c r="N9" s="20">
        <f t="shared" si="12"/>
        <v>1755</v>
      </c>
      <c r="O9" s="20">
        <f t="shared" si="13"/>
        <v>1890</v>
      </c>
      <c r="Q9" s="23">
        <f t="shared" si="14"/>
        <v>135</v>
      </c>
    </row>
    <row r="10" spans="1:17" hidden="1" x14ac:dyDescent="0.2">
      <c r="A10" s="6">
        <v>7</v>
      </c>
      <c r="B10" s="20">
        <f t="shared" si="0"/>
        <v>135</v>
      </c>
      <c r="C10" s="20">
        <f t="shared" si="1"/>
        <v>270</v>
      </c>
      <c r="D10" s="20">
        <f t="shared" si="2"/>
        <v>405</v>
      </c>
      <c r="E10" s="20">
        <f t="shared" si="3"/>
        <v>540</v>
      </c>
      <c r="F10" s="20">
        <f t="shared" si="4"/>
        <v>675</v>
      </c>
      <c r="G10" s="20">
        <f t="shared" si="5"/>
        <v>810</v>
      </c>
      <c r="H10" s="20">
        <f t="shared" si="6"/>
        <v>945</v>
      </c>
      <c r="I10" s="20">
        <f t="shared" si="7"/>
        <v>1080</v>
      </c>
      <c r="J10" s="20">
        <f t="shared" si="8"/>
        <v>1215</v>
      </c>
      <c r="K10" s="20">
        <f t="shared" si="9"/>
        <v>1350</v>
      </c>
      <c r="L10" s="20">
        <f t="shared" si="10"/>
        <v>1485</v>
      </c>
      <c r="M10" s="20">
        <f t="shared" si="11"/>
        <v>1620</v>
      </c>
      <c r="N10" s="20">
        <f t="shared" si="12"/>
        <v>1755</v>
      </c>
      <c r="O10" s="20">
        <f t="shared" si="13"/>
        <v>1890</v>
      </c>
      <c r="Q10" s="23">
        <f t="shared" si="14"/>
        <v>135</v>
      </c>
    </row>
    <row r="11" spans="1:17" hidden="1" x14ac:dyDescent="0.2">
      <c r="A11" s="6">
        <v>8</v>
      </c>
      <c r="B11" s="20">
        <f t="shared" si="0"/>
        <v>180</v>
      </c>
      <c r="C11" s="20">
        <f t="shared" si="1"/>
        <v>360</v>
      </c>
      <c r="D11" s="20">
        <f t="shared" si="2"/>
        <v>540</v>
      </c>
      <c r="E11" s="20">
        <f t="shared" si="3"/>
        <v>720</v>
      </c>
      <c r="F11" s="20">
        <f t="shared" si="4"/>
        <v>900</v>
      </c>
      <c r="G11" s="20">
        <f t="shared" si="5"/>
        <v>1080</v>
      </c>
      <c r="H11" s="20">
        <f t="shared" si="6"/>
        <v>1260</v>
      </c>
      <c r="I11" s="20">
        <f t="shared" si="7"/>
        <v>1440</v>
      </c>
      <c r="J11" s="20">
        <f t="shared" si="8"/>
        <v>1620</v>
      </c>
      <c r="K11" s="20">
        <f t="shared" si="9"/>
        <v>1800</v>
      </c>
      <c r="L11" s="20">
        <f t="shared" si="10"/>
        <v>1980</v>
      </c>
      <c r="M11" s="20">
        <f t="shared" si="11"/>
        <v>2160</v>
      </c>
      <c r="N11" s="20">
        <f t="shared" si="12"/>
        <v>2340</v>
      </c>
      <c r="O11" s="20">
        <f t="shared" si="13"/>
        <v>2520</v>
      </c>
      <c r="Q11" s="23">
        <f t="shared" si="14"/>
        <v>180</v>
      </c>
    </row>
    <row r="12" spans="1:17" hidden="1" x14ac:dyDescent="0.2">
      <c r="A12" s="6">
        <v>9</v>
      </c>
      <c r="B12" s="20">
        <f t="shared" si="0"/>
        <v>180</v>
      </c>
      <c r="C12" s="20">
        <f t="shared" si="1"/>
        <v>360</v>
      </c>
      <c r="D12" s="20">
        <f t="shared" si="2"/>
        <v>540</v>
      </c>
      <c r="E12" s="20">
        <f t="shared" si="3"/>
        <v>720</v>
      </c>
      <c r="F12" s="20">
        <f t="shared" si="4"/>
        <v>900</v>
      </c>
      <c r="G12" s="20">
        <f t="shared" si="5"/>
        <v>1080</v>
      </c>
      <c r="H12" s="20">
        <f t="shared" si="6"/>
        <v>1260</v>
      </c>
      <c r="I12" s="20">
        <f t="shared" si="7"/>
        <v>1440</v>
      </c>
      <c r="J12" s="20">
        <f t="shared" si="8"/>
        <v>1620</v>
      </c>
      <c r="K12" s="20">
        <f t="shared" si="9"/>
        <v>1800</v>
      </c>
      <c r="L12" s="20">
        <f t="shared" si="10"/>
        <v>1980</v>
      </c>
      <c r="M12" s="20">
        <f t="shared" si="11"/>
        <v>2160</v>
      </c>
      <c r="N12" s="20">
        <f t="shared" si="12"/>
        <v>2340</v>
      </c>
      <c r="O12" s="20">
        <f t="shared" si="13"/>
        <v>2520</v>
      </c>
      <c r="Q12" s="23">
        <f t="shared" si="14"/>
        <v>180</v>
      </c>
    </row>
    <row r="13" spans="1:17" hidden="1" x14ac:dyDescent="0.2">
      <c r="A13" s="7">
        <v>10</v>
      </c>
      <c r="B13" s="21">
        <f t="shared" si="0"/>
        <v>225</v>
      </c>
      <c r="C13" s="21">
        <f t="shared" si="1"/>
        <v>450</v>
      </c>
      <c r="D13" s="21">
        <f t="shared" si="2"/>
        <v>675</v>
      </c>
      <c r="E13" s="21">
        <f t="shared" si="3"/>
        <v>900</v>
      </c>
      <c r="F13" s="21">
        <f t="shared" si="4"/>
        <v>1125</v>
      </c>
      <c r="G13" s="21">
        <f t="shared" si="5"/>
        <v>1350</v>
      </c>
      <c r="H13" s="21">
        <f t="shared" si="6"/>
        <v>1575</v>
      </c>
      <c r="I13" s="21">
        <f t="shared" si="7"/>
        <v>1800</v>
      </c>
      <c r="J13" s="21">
        <f t="shared" si="8"/>
        <v>2025</v>
      </c>
      <c r="K13" s="21">
        <f t="shared" si="9"/>
        <v>2250</v>
      </c>
      <c r="L13" s="21">
        <f t="shared" si="10"/>
        <v>2475</v>
      </c>
      <c r="M13" s="21">
        <f t="shared" si="11"/>
        <v>2700</v>
      </c>
      <c r="N13" s="21">
        <f t="shared" si="12"/>
        <v>2925</v>
      </c>
      <c r="O13" s="21">
        <f t="shared" si="13"/>
        <v>3150</v>
      </c>
      <c r="Q13" s="24">
        <f t="shared" si="14"/>
        <v>225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7" hidden="1" x14ac:dyDescent="0.2">
      <c r="B15" s="9"/>
      <c r="C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7" hidden="1" x14ac:dyDescent="0.2">
      <c r="A16" s="10"/>
      <c r="B16" s="9"/>
      <c r="C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9" hidden="1" x14ac:dyDescent="0.2">
      <c r="A17" s="3" t="s">
        <v>40</v>
      </c>
      <c r="B17" s="33"/>
      <c r="C17" s="33"/>
      <c r="D17" s="34"/>
      <c r="E17" s="4" t="s">
        <v>24</v>
      </c>
    </row>
    <row r="18" spans="1:19" hidden="1" x14ac:dyDescent="0.2">
      <c r="A18" s="12" t="s">
        <v>9</v>
      </c>
      <c r="B18" s="13"/>
      <c r="C18" s="12"/>
      <c r="D18" s="13" t="s">
        <v>16</v>
      </c>
      <c r="E18" s="13" t="s">
        <v>17</v>
      </c>
    </row>
    <row r="19" spans="1:19" hidden="1" x14ac:dyDescent="0.2">
      <c r="A19" s="14" t="s">
        <v>21</v>
      </c>
      <c r="B19" s="15"/>
      <c r="C19" s="14"/>
      <c r="D19" s="15" t="s">
        <v>19</v>
      </c>
      <c r="E19" s="15" t="s">
        <v>18</v>
      </c>
    </row>
    <row r="20" spans="1:19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  <c r="G20" s="32"/>
    </row>
    <row r="21" spans="1:19" hidden="1" x14ac:dyDescent="0.2">
      <c r="A21" s="14" t="s">
        <v>0</v>
      </c>
      <c r="B21" s="15" t="s">
        <v>4</v>
      </c>
      <c r="C21" s="15" t="s">
        <v>3</v>
      </c>
      <c r="D21" s="36">
        <v>1800</v>
      </c>
      <c r="E21" s="15" t="s">
        <v>11</v>
      </c>
      <c r="G21" s="10"/>
    </row>
    <row r="22" spans="1:19" hidden="1" x14ac:dyDescent="0.2">
      <c r="A22" s="14" t="s">
        <v>1</v>
      </c>
      <c r="B22" s="15" t="s">
        <v>5</v>
      </c>
      <c r="C22" s="15" t="s">
        <v>34</v>
      </c>
      <c r="D22" s="36">
        <v>200</v>
      </c>
      <c r="E22" s="15" t="s">
        <v>12</v>
      </c>
      <c r="G22" s="10" t="s">
        <v>28</v>
      </c>
      <c r="L22" s="2" t="s">
        <v>29</v>
      </c>
    </row>
    <row r="23" spans="1:19" hidden="1" x14ac:dyDescent="0.2">
      <c r="A23" s="14" t="s">
        <v>2</v>
      </c>
      <c r="B23" s="15" t="s">
        <v>6</v>
      </c>
      <c r="C23" s="15" t="s">
        <v>35</v>
      </c>
      <c r="D23" s="36">
        <v>30.55</v>
      </c>
      <c r="E23" s="15" t="s">
        <v>13</v>
      </c>
    </row>
    <row r="24" spans="1:19" hidden="1" x14ac:dyDescent="0.2">
      <c r="A24" s="14" t="s">
        <v>26</v>
      </c>
      <c r="B24" s="15" t="s">
        <v>7</v>
      </c>
      <c r="C24" s="15" t="s">
        <v>36</v>
      </c>
      <c r="D24" s="36">
        <v>45</v>
      </c>
      <c r="E24" s="15" t="s">
        <v>14</v>
      </c>
    </row>
    <row r="25" spans="1:19" hidden="1" x14ac:dyDescent="0.2">
      <c r="A25" s="16" t="s">
        <v>8</v>
      </c>
      <c r="B25" s="17"/>
      <c r="C25" s="17" t="s">
        <v>36</v>
      </c>
      <c r="D25" s="50">
        <v>15</v>
      </c>
      <c r="E25" s="17" t="s">
        <v>15</v>
      </c>
    </row>
    <row r="26" spans="1:19" hidden="1" x14ac:dyDescent="0.2"/>
    <row r="27" spans="1:19" hidden="1" x14ac:dyDescent="0.2">
      <c r="A27" s="56" t="s">
        <v>55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8"/>
    </row>
    <row r="28" spans="1:19" ht="25.5" hidden="1" customHeight="1" x14ac:dyDescent="0.2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/>
    </row>
    <row r="29" spans="1:19" hidden="1" x14ac:dyDescent="0.2">
      <c r="A29" s="39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38"/>
      <c r="Q29" s="38"/>
    </row>
    <row r="30" spans="1:19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38"/>
      <c r="Q30" s="42" t="s">
        <v>49</v>
      </c>
      <c r="S30" s="31"/>
    </row>
    <row r="31" spans="1:19" hidden="1" x14ac:dyDescent="0.2">
      <c r="A31" s="43">
        <v>1</v>
      </c>
      <c r="B31" s="44">
        <f t="shared" ref="B31:B40" si="15">($A31*$D$21+($B$30-$D$20)*$A31*$D$22+1*$B$30*$A31*$D$23+$B4+$B$30*$A31*$D$25)</f>
        <v>1890.55</v>
      </c>
      <c r="C31" s="44">
        <f t="shared" ref="C31:C40" si="16">($A31*$D$21+($C$30-$D$20)*$A31*$D$22+$B$30*$A31*$D$23+2*($C$30-$D$20)*$A31*$D$23+$C4+$C$30*$A31*$D$25)</f>
        <v>2211.65</v>
      </c>
      <c r="D31" s="44">
        <f t="shared" ref="D31:D40" si="17">($A31*$D$21+($D$30-$D$20)*$A31*$D$22+$B$30*$A31*$D$23+2*($D$30-$D$20)*$A31*$D$23+$D4+$D$30*$A31*$D$25)</f>
        <v>2532.75</v>
      </c>
      <c r="E31" s="44">
        <f t="shared" ref="E31:E40" si="18">($A31*$D$21+($E$30-$D$20)*$A31*$D$22+$B$30*$A31*$D$23+2*($E$30-$D$20)*$A31*$D$23+$E4+$E$30*$A31*$D$25)</f>
        <v>2853.8500000000004</v>
      </c>
      <c r="F31" s="44">
        <f t="shared" ref="F31:F40" si="19">($A31*$D$21+($F$30-$D$20)*$A31*$D$22+$B$30*$A31*$D$23+2*($F$30-$D$20)*$A31*$D$23+$F4+$F$30*$A31*$D$25)</f>
        <v>3174.9500000000003</v>
      </c>
      <c r="G31" s="44">
        <f t="shared" ref="G31:G40" si="20">($A31*$D$21+($G$30-$D$20)*$A31*$D$22+$B$30*$A31*$D$23+2*($G$30-$D$20)*$A31*$D$23+$G4+$G$30*$A31*$D$25)</f>
        <v>3496.05</v>
      </c>
      <c r="H31" s="44">
        <f t="shared" ref="H31:H40" si="21">($A31*$D$21+($H$30-$D$20)*$A31*$D$22+$B$30*$A31*$D$23+2*($H$30-$D$20)*$A31*$D$23+$H4+$H$30*$A31*$D$25)</f>
        <v>3817.15</v>
      </c>
      <c r="I31" s="44">
        <f t="shared" ref="I31:I40" si="22">($A31*$D$21+($I$30-$D$20)*$A31*$D$22+$B$30*$A31*$D$23+2*($I$30-$D$20)*$A31*$D$23+$I4+$I$30*$A31*$D$25)</f>
        <v>4138.25</v>
      </c>
      <c r="J31" s="44">
        <f t="shared" ref="J31:J40" si="23">($A31*$D$21+($J$30-$D$20)*$A31*$D$22+$B$30*$A31*$D$23+2*($J$30-$D$20)*$A31*$D$23+$J4+$J$30*$A31*$D$25)</f>
        <v>4459.3500000000004</v>
      </c>
      <c r="K31" s="44">
        <f t="shared" ref="K31:K40" si="24">($A31*$D$21+($K$30-$D$20)*$A31*$D$22+$B$30*$A31*$D$23+2*($K$30-$D$20)*$A31*$D$23+$K4+$K$30*$A31*$D$25)</f>
        <v>4780.45</v>
      </c>
      <c r="L31" s="44">
        <f t="shared" ref="L31:L40" si="25">($A31*$D$21+($L$30-$D$20)*$A31*$D$22+$B$30*$A31*$D$23+2*($L$30-$D$20)*$A31*$D$23+$L4+$L$30*$A31*$D$25)</f>
        <v>5101.55</v>
      </c>
      <c r="M31" s="44">
        <f t="shared" ref="M31:M40" si="26">($A31*$D$21+($M$30-$D$20)*$A31*$D$22+$B$30*$A31*$D$23+2*($M$30-$D$20)*$A31*$D$23+$M4+$M$30*$A31*$D$25)</f>
        <v>5422.6500000000005</v>
      </c>
      <c r="N31" s="44">
        <f t="shared" ref="N31:N40" si="27">($A31*$D$21+($N$30-$D$20)*$A31*$D$22+$B$30*$A31*$D$23+2*($N$30-$D$20)*$A31*$D$23+$N4+$N$30*$A31*$D$25)</f>
        <v>5743.75</v>
      </c>
      <c r="O31" s="44">
        <f t="shared" ref="O31:O40" si="28">($A31*$D$21+($O$30-$D$20)*$A31*$D$22+$B$30*$A31*$D$23+2*($O$30-$D$20)*$A31*$D$23+$O4+$O$30*$A31*$D$25)</f>
        <v>6064.85</v>
      </c>
      <c r="P31" s="38"/>
      <c r="Q31" s="45">
        <f t="shared" ref="Q31:Q40" si="29">O31-N31</f>
        <v>321.10000000000036</v>
      </c>
    </row>
    <row r="32" spans="1:19" hidden="1" x14ac:dyDescent="0.2">
      <c r="A32" s="46">
        <v>2</v>
      </c>
      <c r="B32" s="44">
        <f t="shared" si="15"/>
        <v>3736.1</v>
      </c>
      <c r="C32" s="44">
        <f t="shared" si="16"/>
        <v>4333.3</v>
      </c>
      <c r="D32" s="44">
        <f t="shared" si="17"/>
        <v>4930.5</v>
      </c>
      <c r="E32" s="44">
        <f t="shared" si="18"/>
        <v>5527.7000000000007</v>
      </c>
      <c r="F32" s="44">
        <f t="shared" si="19"/>
        <v>6124.9000000000005</v>
      </c>
      <c r="G32" s="44">
        <f t="shared" si="20"/>
        <v>6722.1</v>
      </c>
      <c r="H32" s="44">
        <f t="shared" si="21"/>
        <v>7319.3</v>
      </c>
      <c r="I32" s="44">
        <f t="shared" si="22"/>
        <v>7916.5</v>
      </c>
      <c r="J32" s="44">
        <f t="shared" si="23"/>
        <v>8513.7000000000007</v>
      </c>
      <c r="K32" s="44">
        <f t="shared" si="24"/>
        <v>9110.9</v>
      </c>
      <c r="L32" s="44">
        <f t="shared" si="25"/>
        <v>9708.1</v>
      </c>
      <c r="M32" s="44">
        <f t="shared" si="26"/>
        <v>10305.300000000001</v>
      </c>
      <c r="N32" s="44">
        <f t="shared" si="27"/>
        <v>10902.5</v>
      </c>
      <c r="O32" s="44">
        <f t="shared" si="28"/>
        <v>11499.7</v>
      </c>
      <c r="P32" s="38"/>
      <c r="Q32" s="47">
        <f t="shared" si="29"/>
        <v>597.20000000000073</v>
      </c>
    </row>
    <row r="33" spans="1:17" hidden="1" x14ac:dyDescent="0.2">
      <c r="A33" s="46">
        <v>3</v>
      </c>
      <c r="B33" s="44">
        <f t="shared" si="15"/>
        <v>5581.65</v>
      </c>
      <c r="C33" s="44">
        <f t="shared" si="16"/>
        <v>6454.95</v>
      </c>
      <c r="D33" s="44">
        <f t="shared" si="17"/>
        <v>7328.25</v>
      </c>
      <c r="E33" s="44">
        <f t="shared" si="18"/>
        <v>8201.5499999999993</v>
      </c>
      <c r="F33" s="44">
        <f t="shared" si="19"/>
        <v>9074.85</v>
      </c>
      <c r="G33" s="44">
        <f t="shared" si="20"/>
        <v>9948.15</v>
      </c>
      <c r="H33" s="44">
        <f t="shared" si="21"/>
        <v>10821.449999999999</v>
      </c>
      <c r="I33" s="44">
        <f t="shared" si="22"/>
        <v>11694.75</v>
      </c>
      <c r="J33" s="44">
        <f t="shared" si="23"/>
        <v>12568.05</v>
      </c>
      <c r="K33" s="44">
        <f t="shared" si="24"/>
        <v>13441.35</v>
      </c>
      <c r="L33" s="44">
        <f t="shared" si="25"/>
        <v>14314.65</v>
      </c>
      <c r="M33" s="44">
        <f t="shared" si="26"/>
        <v>15187.949999999999</v>
      </c>
      <c r="N33" s="44">
        <f t="shared" si="27"/>
        <v>16061.25</v>
      </c>
      <c r="O33" s="44">
        <f t="shared" si="28"/>
        <v>16934.55</v>
      </c>
      <c r="P33" s="38"/>
      <c r="Q33" s="47">
        <f t="shared" si="29"/>
        <v>873.29999999999927</v>
      </c>
    </row>
    <row r="34" spans="1:17" hidden="1" x14ac:dyDescent="0.2">
      <c r="A34" s="46">
        <v>4</v>
      </c>
      <c r="B34" s="44">
        <f t="shared" si="15"/>
        <v>7472.2</v>
      </c>
      <c r="C34" s="44">
        <f t="shared" si="16"/>
        <v>8666.6</v>
      </c>
      <c r="D34" s="44">
        <f t="shared" si="17"/>
        <v>9861</v>
      </c>
      <c r="E34" s="44">
        <f t="shared" si="18"/>
        <v>11055.400000000001</v>
      </c>
      <c r="F34" s="44">
        <f t="shared" si="19"/>
        <v>12249.800000000001</v>
      </c>
      <c r="G34" s="44">
        <f t="shared" si="20"/>
        <v>13444.2</v>
      </c>
      <c r="H34" s="44">
        <f t="shared" si="21"/>
        <v>14638.6</v>
      </c>
      <c r="I34" s="44">
        <f t="shared" si="22"/>
        <v>15833</v>
      </c>
      <c r="J34" s="44">
        <f t="shared" si="23"/>
        <v>17027.400000000001</v>
      </c>
      <c r="K34" s="44">
        <f t="shared" si="24"/>
        <v>18221.8</v>
      </c>
      <c r="L34" s="44">
        <f t="shared" si="25"/>
        <v>19416.2</v>
      </c>
      <c r="M34" s="44">
        <f t="shared" si="26"/>
        <v>20610.600000000002</v>
      </c>
      <c r="N34" s="44">
        <f t="shared" si="27"/>
        <v>21805</v>
      </c>
      <c r="O34" s="44">
        <f t="shared" si="28"/>
        <v>22999.4</v>
      </c>
      <c r="P34" s="38"/>
      <c r="Q34" s="47">
        <f t="shared" si="29"/>
        <v>1194.4000000000015</v>
      </c>
    </row>
    <row r="35" spans="1:17" hidden="1" x14ac:dyDescent="0.2">
      <c r="A35" s="46">
        <v>5</v>
      </c>
      <c r="B35" s="44">
        <f t="shared" si="15"/>
        <v>9317.75</v>
      </c>
      <c r="C35" s="44">
        <f t="shared" si="16"/>
        <v>10788.25</v>
      </c>
      <c r="D35" s="44">
        <f t="shared" si="17"/>
        <v>12258.75</v>
      </c>
      <c r="E35" s="44">
        <f t="shared" si="18"/>
        <v>13729.25</v>
      </c>
      <c r="F35" s="44">
        <f t="shared" si="19"/>
        <v>15199.75</v>
      </c>
      <c r="G35" s="44">
        <f t="shared" si="20"/>
        <v>16670.25</v>
      </c>
      <c r="H35" s="44">
        <f t="shared" si="21"/>
        <v>18140.75</v>
      </c>
      <c r="I35" s="44">
        <f t="shared" si="22"/>
        <v>19611.25</v>
      </c>
      <c r="J35" s="44">
        <f t="shared" si="23"/>
        <v>21081.75</v>
      </c>
      <c r="K35" s="44">
        <f t="shared" si="24"/>
        <v>22552.25</v>
      </c>
      <c r="L35" s="44">
        <f t="shared" si="25"/>
        <v>24022.75</v>
      </c>
      <c r="M35" s="44">
        <f t="shared" si="26"/>
        <v>25493.25</v>
      </c>
      <c r="N35" s="44">
        <f t="shared" si="27"/>
        <v>26963.75</v>
      </c>
      <c r="O35" s="44">
        <f t="shared" si="28"/>
        <v>28434.25</v>
      </c>
      <c r="P35" s="38"/>
      <c r="Q35" s="47">
        <f t="shared" si="29"/>
        <v>1470.5</v>
      </c>
    </row>
    <row r="36" spans="1:17" hidden="1" x14ac:dyDescent="0.2">
      <c r="A36" s="46">
        <v>6</v>
      </c>
      <c r="B36" s="44">
        <f t="shared" si="15"/>
        <v>11208.3</v>
      </c>
      <c r="C36" s="44">
        <f t="shared" si="16"/>
        <v>12999.9</v>
      </c>
      <c r="D36" s="44">
        <f t="shared" si="17"/>
        <v>14791.5</v>
      </c>
      <c r="E36" s="44">
        <f t="shared" si="18"/>
        <v>16583.099999999999</v>
      </c>
      <c r="F36" s="44">
        <f t="shared" si="19"/>
        <v>18374.7</v>
      </c>
      <c r="G36" s="44">
        <f t="shared" si="20"/>
        <v>20166.3</v>
      </c>
      <c r="H36" s="44">
        <f t="shared" si="21"/>
        <v>21957.899999999998</v>
      </c>
      <c r="I36" s="44">
        <f t="shared" si="22"/>
        <v>23749.5</v>
      </c>
      <c r="J36" s="44">
        <f t="shared" si="23"/>
        <v>25541.1</v>
      </c>
      <c r="K36" s="44">
        <f t="shared" si="24"/>
        <v>27332.7</v>
      </c>
      <c r="L36" s="44">
        <f t="shared" si="25"/>
        <v>29124.3</v>
      </c>
      <c r="M36" s="44">
        <f t="shared" si="26"/>
        <v>30915.899999999998</v>
      </c>
      <c r="N36" s="44">
        <f t="shared" si="27"/>
        <v>32707.5</v>
      </c>
      <c r="O36" s="44">
        <f t="shared" si="28"/>
        <v>34499.1</v>
      </c>
      <c r="P36" s="38"/>
      <c r="Q36" s="47">
        <f t="shared" si="29"/>
        <v>1791.5999999999985</v>
      </c>
    </row>
    <row r="37" spans="1:17" hidden="1" x14ac:dyDescent="0.2">
      <c r="A37" s="46">
        <v>7</v>
      </c>
      <c r="B37" s="44">
        <f t="shared" si="15"/>
        <v>13053.85</v>
      </c>
      <c r="C37" s="44">
        <f t="shared" si="16"/>
        <v>15121.550000000001</v>
      </c>
      <c r="D37" s="44">
        <f t="shared" si="17"/>
        <v>17189.25</v>
      </c>
      <c r="E37" s="44">
        <f t="shared" si="18"/>
        <v>19256.949999999997</v>
      </c>
      <c r="F37" s="44">
        <f t="shared" si="19"/>
        <v>21324.649999999998</v>
      </c>
      <c r="G37" s="44">
        <f t="shared" si="20"/>
        <v>23392.35</v>
      </c>
      <c r="H37" s="44">
        <f t="shared" si="21"/>
        <v>25460.05</v>
      </c>
      <c r="I37" s="44">
        <f t="shared" si="22"/>
        <v>27527.75</v>
      </c>
      <c r="J37" s="44">
        <f t="shared" si="23"/>
        <v>29595.449999999997</v>
      </c>
      <c r="K37" s="44">
        <f t="shared" si="24"/>
        <v>31663.149999999998</v>
      </c>
      <c r="L37" s="44">
        <f t="shared" si="25"/>
        <v>33730.85</v>
      </c>
      <c r="M37" s="44">
        <f t="shared" si="26"/>
        <v>35798.549999999996</v>
      </c>
      <c r="N37" s="44">
        <f t="shared" si="27"/>
        <v>37866.25</v>
      </c>
      <c r="O37" s="44">
        <f t="shared" si="28"/>
        <v>39933.949999999997</v>
      </c>
      <c r="P37" s="38"/>
      <c r="Q37" s="47">
        <f t="shared" si="29"/>
        <v>2067.6999999999971</v>
      </c>
    </row>
    <row r="38" spans="1:17" hidden="1" x14ac:dyDescent="0.2">
      <c r="A38" s="46">
        <v>8</v>
      </c>
      <c r="B38" s="44">
        <f t="shared" si="15"/>
        <v>14944.4</v>
      </c>
      <c r="C38" s="44">
        <f t="shared" si="16"/>
        <v>17333.2</v>
      </c>
      <c r="D38" s="44">
        <f t="shared" si="17"/>
        <v>19722</v>
      </c>
      <c r="E38" s="44">
        <f t="shared" si="18"/>
        <v>22110.800000000003</v>
      </c>
      <c r="F38" s="44">
        <f t="shared" si="19"/>
        <v>24499.600000000002</v>
      </c>
      <c r="G38" s="44">
        <f t="shared" si="20"/>
        <v>26888.400000000001</v>
      </c>
      <c r="H38" s="44">
        <f t="shared" si="21"/>
        <v>29277.200000000001</v>
      </c>
      <c r="I38" s="44">
        <f t="shared" si="22"/>
        <v>31666</v>
      </c>
      <c r="J38" s="44">
        <f t="shared" si="23"/>
        <v>34054.800000000003</v>
      </c>
      <c r="K38" s="44">
        <f t="shared" si="24"/>
        <v>36443.599999999999</v>
      </c>
      <c r="L38" s="44">
        <f t="shared" si="25"/>
        <v>38832.400000000001</v>
      </c>
      <c r="M38" s="44">
        <f t="shared" si="26"/>
        <v>41221.200000000004</v>
      </c>
      <c r="N38" s="44">
        <f t="shared" si="27"/>
        <v>43610</v>
      </c>
      <c r="O38" s="44">
        <f t="shared" si="28"/>
        <v>45998.8</v>
      </c>
      <c r="P38" s="38"/>
      <c r="Q38" s="47">
        <f t="shared" si="29"/>
        <v>2388.8000000000029</v>
      </c>
    </row>
    <row r="39" spans="1:17" hidden="1" x14ac:dyDescent="0.2">
      <c r="A39" s="46">
        <v>9</v>
      </c>
      <c r="B39" s="44">
        <f t="shared" si="15"/>
        <v>16789.95</v>
      </c>
      <c r="C39" s="44">
        <f t="shared" si="16"/>
        <v>19454.850000000002</v>
      </c>
      <c r="D39" s="44">
        <f t="shared" si="17"/>
        <v>22119.75</v>
      </c>
      <c r="E39" s="44">
        <f t="shared" si="18"/>
        <v>24784.65</v>
      </c>
      <c r="F39" s="44">
        <f t="shared" si="19"/>
        <v>27449.55</v>
      </c>
      <c r="G39" s="44">
        <f t="shared" si="20"/>
        <v>30114.45</v>
      </c>
      <c r="H39" s="44">
        <f t="shared" si="21"/>
        <v>32779.350000000006</v>
      </c>
      <c r="I39" s="44">
        <f t="shared" si="22"/>
        <v>35444.25</v>
      </c>
      <c r="J39" s="44">
        <f t="shared" si="23"/>
        <v>38109.15</v>
      </c>
      <c r="K39" s="44">
        <f t="shared" si="24"/>
        <v>40774.050000000003</v>
      </c>
      <c r="L39" s="44">
        <f t="shared" si="25"/>
        <v>43438.95</v>
      </c>
      <c r="M39" s="44">
        <f t="shared" si="26"/>
        <v>46103.85</v>
      </c>
      <c r="N39" s="44">
        <f t="shared" si="27"/>
        <v>48768.75</v>
      </c>
      <c r="O39" s="44">
        <f t="shared" si="28"/>
        <v>51433.649999999994</v>
      </c>
      <c r="P39" s="38"/>
      <c r="Q39" s="47">
        <f t="shared" si="29"/>
        <v>2664.8999999999942</v>
      </c>
    </row>
    <row r="40" spans="1:17" hidden="1" x14ac:dyDescent="0.2">
      <c r="A40" s="48">
        <v>10</v>
      </c>
      <c r="B40" s="44">
        <f t="shared" si="15"/>
        <v>18680.5</v>
      </c>
      <c r="C40" s="44">
        <f t="shared" si="16"/>
        <v>21666.5</v>
      </c>
      <c r="D40" s="44">
        <f t="shared" si="17"/>
        <v>24652.5</v>
      </c>
      <c r="E40" s="44">
        <f t="shared" si="18"/>
        <v>27638.5</v>
      </c>
      <c r="F40" s="44">
        <f t="shared" si="19"/>
        <v>30624.5</v>
      </c>
      <c r="G40" s="44">
        <f t="shared" si="20"/>
        <v>33610.5</v>
      </c>
      <c r="H40" s="44">
        <f t="shared" si="21"/>
        <v>36596.5</v>
      </c>
      <c r="I40" s="44">
        <f t="shared" si="22"/>
        <v>39582.5</v>
      </c>
      <c r="J40" s="44">
        <f t="shared" si="23"/>
        <v>42568.5</v>
      </c>
      <c r="K40" s="44">
        <f t="shared" si="24"/>
        <v>45554.5</v>
      </c>
      <c r="L40" s="44">
        <f t="shared" si="25"/>
        <v>48540.5</v>
      </c>
      <c r="M40" s="44">
        <f t="shared" si="26"/>
        <v>51526.5</v>
      </c>
      <c r="N40" s="44">
        <f t="shared" si="27"/>
        <v>54512.5</v>
      </c>
      <c r="O40" s="44">
        <f t="shared" si="28"/>
        <v>57498.5</v>
      </c>
      <c r="P40" s="38"/>
      <c r="Q40" s="49">
        <f t="shared" si="29"/>
        <v>2986</v>
      </c>
    </row>
    <row r="41" spans="1:17" hidden="1" x14ac:dyDescent="0.2"/>
    <row r="43" spans="1:17" x14ac:dyDescent="0.2">
      <c r="A43" s="62" t="s">
        <v>55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38"/>
      <c r="Q43" s="38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38"/>
      <c r="Q44" s="38"/>
    </row>
    <row r="45" spans="1:17" x14ac:dyDescent="0.2">
      <c r="A45" s="39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P45" s="38"/>
      <c r="Q45" s="38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  <c r="P46" s="38"/>
      <c r="Q46" s="42" t="s">
        <v>49</v>
      </c>
    </row>
    <row r="47" spans="1:17" x14ac:dyDescent="0.2">
      <c r="A47" s="43">
        <v>1</v>
      </c>
      <c r="B47" s="44">
        <f t="shared" ref="B47:B54" si="30">ROUND(B31,0)</f>
        <v>1891</v>
      </c>
      <c r="C47" s="44">
        <f t="shared" ref="C47:O47" si="31">ROUND(C31,0)</f>
        <v>2212</v>
      </c>
      <c r="D47" s="44">
        <f t="shared" si="31"/>
        <v>2533</v>
      </c>
      <c r="E47" s="44">
        <f t="shared" si="31"/>
        <v>2854</v>
      </c>
      <c r="F47" s="44">
        <f t="shared" si="31"/>
        <v>3175</v>
      </c>
      <c r="G47" s="44">
        <f t="shared" si="31"/>
        <v>3496</v>
      </c>
      <c r="H47" s="44">
        <f t="shared" si="31"/>
        <v>3817</v>
      </c>
      <c r="I47" s="44">
        <f t="shared" si="31"/>
        <v>4138</v>
      </c>
      <c r="J47" s="44">
        <f t="shared" si="31"/>
        <v>4459</v>
      </c>
      <c r="K47" s="44">
        <f t="shared" si="31"/>
        <v>4780</v>
      </c>
      <c r="L47" s="44">
        <f t="shared" si="31"/>
        <v>5102</v>
      </c>
      <c r="M47" s="44">
        <f t="shared" si="31"/>
        <v>5423</v>
      </c>
      <c r="N47" s="44">
        <f t="shared" si="31"/>
        <v>5744</v>
      </c>
      <c r="O47" s="44">
        <f t="shared" si="31"/>
        <v>6065</v>
      </c>
      <c r="P47" s="38"/>
      <c r="Q47" s="45">
        <f t="shared" ref="Q47:Q56" si="32">O47-N47</f>
        <v>321</v>
      </c>
    </row>
    <row r="48" spans="1:17" x14ac:dyDescent="0.2">
      <c r="A48" s="46">
        <v>2</v>
      </c>
      <c r="B48" s="44">
        <f t="shared" si="30"/>
        <v>3736</v>
      </c>
      <c r="C48" s="44">
        <f t="shared" ref="C48:O48" si="33">ROUND(C32,0)</f>
        <v>4333</v>
      </c>
      <c r="D48" s="44">
        <f t="shared" si="33"/>
        <v>4931</v>
      </c>
      <c r="E48" s="44">
        <f t="shared" si="33"/>
        <v>5528</v>
      </c>
      <c r="F48" s="44">
        <f t="shared" si="33"/>
        <v>6125</v>
      </c>
      <c r="G48" s="44">
        <f t="shared" si="33"/>
        <v>6722</v>
      </c>
      <c r="H48" s="44">
        <f t="shared" si="33"/>
        <v>7319</v>
      </c>
      <c r="I48" s="44">
        <f t="shared" si="33"/>
        <v>7917</v>
      </c>
      <c r="J48" s="44">
        <f t="shared" si="33"/>
        <v>8514</v>
      </c>
      <c r="K48" s="44">
        <f t="shared" si="33"/>
        <v>9111</v>
      </c>
      <c r="L48" s="44">
        <f t="shared" si="33"/>
        <v>9708</v>
      </c>
      <c r="M48" s="44">
        <f t="shared" si="33"/>
        <v>10305</v>
      </c>
      <c r="N48" s="44">
        <f t="shared" si="33"/>
        <v>10903</v>
      </c>
      <c r="O48" s="44">
        <f t="shared" si="33"/>
        <v>11500</v>
      </c>
      <c r="P48" s="38"/>
      <c r="Q48" s="47">
        <f t="shared" si="32"/>
        <v>597</v>
      </c>
    </row>
    <row r="49" spans="1:17" x14ac:dyDescent="0.2">
      <c r="A49" s="46">
        <v>3</v>
      </c>
      <c r="B49" s="44">
        <f t="shared" si="30"/>
        <v>5582</v>
      </c>
      <c r="C49" s="44">
        <f t="shared" ref="C49:O49" si="34">ROUND(C33,0)</f>
        <v>6455</v>
      </c>
      <c r="D49" s="44">
        <f t="shared" si="34"/>
        <v>7328</v>
      </c>
      <c r="E49" s="44">
        <f t="shared" si="34"/>
        <v>8202</v>
      </c>
      <c r="F49" s="44">
        <f t="shared" si="34"/>
        <v>9075</v>
      </c>
      <c r="G49" s="44">
        <f t="shared" si="34"/>
        <v>9948</v>
      </c>
      <c r="H49" s="44">
        <f t="shared" si="34"/>
        <v>10821</v>
      </c>
      <c r="I49" s="44">
        <f t="shared" si="34"/>
        <v>11695</v>
      </c>
      <c r="J49" s="44">
        <f t="shared" si="34"/>
        <v>12568</v>
      </c>
      <c r="K49" s="44">
        <f t="shared" si="34"/>
        <v>13441</v>
      </c>
      <c r="L49" s="44">
        <f t="shared" si="34"/>
        <v>14315</v>
      </c>
      <c r="M49" s="44">
        <f t="shared" si="34"/>
        <v>15188</v>
      </c>
      <c r="N49" s="44">
        <f t="shared" si="34"/>
        <v>16061</v>
      </c>
      <c r="O49" s="44">
        <f t="shared" si="34"/>
        <v>16935</v>
      </c>
      <c r="P49" s="38"/>
      <c r="Q49" s="47">
        <f t="shared" si="32"/>
        <v>874</v>
      </c>
    </row>
    <row r="50" spans="1:17" x14ac:dyDescent="0.2">
      <c r="A50" s="46">
        <v>4</v>
      </c>
      <c r="B50" s="44">
        <f t="shared" si="30"/>
        <v>7472</v>
      </c>
      <c r="C50" s="44">
        <f t="shared" ref="C50:O50" si="35">ROUND(C34,0)</f>
        <v>8667</v>
      </c>
      <c r="D50" s="44">
        <f t="shared" si="35"/>
        <v>9861</v>
      </c>
      <c r="E50" s="44">
        <f t="shared" si="35"/>
        <v>11055</v>
      </c>
      <c r="F50" s="44">
        <f t="shared" si="35"/>
        <v>12250</v>
      </c>
      <c r="G50" s="44">
        <f t="shared" si="35"/>
        <v>13444</v>
      </c>
      <c r="H50" s="44">
        <f t="shared" si="35"/>
        <v>14639</v>
      </c>
      <c r="I50" s="44">
        <f t="shared" si="35"/>
        <v>15833</v>
      </c>
      <c r="J50" s="44">
        <f t="shared" si="35"/>
        <v>17027</v>
      </c>
      <c r="K50" s="44">
        <f t="shared" si="35"/>
        <v>18222</v>
      </c>
      <c r="L50" s="44">
        <f t="shared" si="35"/>
        <v>19416</v>
      </c>
      <c r="M50" s="44">
        <f t="shared" si="35"/>
        <v>20611</v>
      </c>
      <c r="N50" s="44">
        <f t="shared" si="35"/>
        <v>21805</v>
      </c>
      <c r="O50" s="44">
        <f t="shared" si="35"/>
        <v>22999</v>
      </c>
      <c r="P50" s="38"/>
      <c r="Q50" s="47">
        <f t="shared" si="32"/>
        <v>1194</v>
      </c>
    </row>
    <row r="51" spans="1:17" x14ac:dyDescent="0.2">
      <c r="A51" s="46">
        <v>5</v>
      </c>
      <c r="B51" s="44">
        <f t="shared" si="30"/>
        <v>9318</v>
      </c>
      <c r="C51" s="44">
        <f t="shared" ref="C51:O51" si="36">ROUND(C35,0)</f>
        <v>10788</v>
      </c>
      <c r="D51" s="44">
        <f t="shared" si="36"/>
        <v>12259</v>
      </c>
      <c r="E51" s="44">
        <f t="shared" si="36"/>
        <v>13729</v>
      </c>
      <c r="F51" s="44">
        <f t="shared" si="36"/>
        <v>15200</v>
      </c>
      <c r="G51" s="44">
        <f t="shared" si="36"/>
        <v>16670</v>
      </c>
      <c r="H51" s="44">
        <f t="shared" si="36"/>
        <v>18141</v>
      </c>
      <c r="I51" s="44">
        <f t="shared" si="36"/>
        <v>19611</v>
      </c>
      <c r="J51" s="44">
        <f t="shared" si="36"/>
        <v>21082</v>
      </c>
      <c r="K51" s="44">
        <f t="shared" si="36"/>
        <v>22552</v>
      </c>
      <c r="L51" s="44">
        <f t="shared" si="36"/>
        <v>24023</v>
      </c>
      <c r="M51" s="44">
        <f t="shared" si="36"/>
        <v>25493</v>
      </c>
      <c r="N51" s="44">
        <f t="shared" si="36"/>
        <v>26964</v>
      </c>
      <c r="O51" s="44">
        <f t="shared" si="36"/>
        <v>28434</v>
      </c>
      <c r="P51" s="38"/>
      <c r="Q51" s="47">
        <f t="shared" si="32"/>
        <v>1470</v>
      </c>
    </row>
    <row r="52" spans="1:17" x14ac:dyDescent="0.2">
      <c r="A52" s="46">
        <v>6</v>
      </c>
      <c r="B52" s="44">
        <f t="shared" si="30"/>
        <v>11208</v>
      </c>
      <c r="C52" s="44">
        <f t="shared" ref="C52:O52" si="37">ROUND(C36,0)</f>
        <v>13000</v>
      </c>
      <c r="D52" s="44">
        <f t="shared" si="37"/>
        <v>14792</v>
      </c>
      <c r="E52" s="44">
        <f t="shared" si="37"/>
        <v>16583</v>
      </c>
      <c r="F52" s="44">
        <f t="shared" si="37"/>
        <v>18375</v>
      </c>
      <c r="G52" s="44">
        <f t="shared" si="37"/>
        <v>20166</v>
      </c>
      <c r="H52" s="44">
        <f t="shared" si="37"/>
        <v>21958</v>
      </c>
      <c r="I52" s="44">
        <f t="shared" si="37"/>
        <v>23750</v>
      </c>
      <c r="J52" s="44">
        <f t="shared" si="37"/>
        <v>25541</v>
      </c>
      <c r="K52" s="44">
        <f t="shared" si="37"/>
        <v>27333</v>
      </c>
      <c r="L52" s="44">
        <f t="shared" si="37"/>
        <v>29124</v>
      </c>
      <c r="M52" s="44">
        <f t="shared" si="37"/>
        <v>30916</v>
      </c>
      <c r="N52" s="44">
        <f t="shared" si="37"/>
        <v>32708</v>
      </c>
      <c r="O52" s="44">
        <f t="shared" si="37"/>
        <v>34499</v>
      </c>
      <c r="P52" s="38"/>
      <c r="Q52" s="47">
        <f t="shared" si="32"/>
        <v>1791</v>
      </c>
    </row>
    <row r="53" spans="1:17" x14ac:dyDescent="0.2">
      <c r="A53" s="46">
        <v>7</v>
      </c>
      <c r="B53" s="44">
        <f t="shared" si="30"/>
        <v>13054</v>
      </c>
      <c r="C53" s="44">
        <f t="shared" ref="C53:O53" si="38">ROUND(C37,0)</f>
        <v>15122</v>
      </c>
      <c r="D53" s="44">
        <f t="shared" si="38"/>
        <v>17189</v>
      </c>
      <c r="E53" s="44">
        <f t="shared" si="38"/>
        <v>19257</v>
      </c>
      <c r="F53" s="44">
        <f t="shared" si="38"/>
        <v>21325</v>
      </c>
      <c r="G53" s="44">
        <f t="shared" si="38"/>
        <v>23392</v>
      </c>
      <c r="H53" s="44">
        <f t="shared" si="38"/>
        <v>25460</v>
      </c>
      <c r="I53" s="44">
        <f t="shared" si="38"/>
        <v>27528</v>
      </c>
      <c r="J53" s="44">
        <f t="shared" si="38"/>
        <v>29595</v>
      </c>
      <c r="K53" s="44">
        <f t="shared" si="38"/>
        <v>31663</v>
      </c>
      <c r="L53" s="44">
        <f t="shared" si="38"/>
        <v>33731</v>
      </c>
      <c r="M53" s="44">
        <f t="shared" si="38"/>
        <v>35799</v>
      </c>
      <c r="N53" s="44">
        <f t="shared" si="38"/>
        <v>37866</v>
      </c>
      <c r="O53" s="44">
        <f t="shared" si="38"/>
        <v>39934</v>
      </c>
      <c r="P53" s="38"/>
      <c r="Q53" s="47">
        <f t="shared" si="32"/>
        <v>2068</v>
      </c>
    </row>
    <row r="54" spans="1:17" x14ac:dyDescent="0.2">
      <c r="A54" s="46">
        <v>8</v>
      </c>
      <c r="B54" s="44">
        <f t="shared" si="30"/>
        <v>14944</v>
      </c>
      <c r="C54" s="44">
        <f t="shared" ref="C54:O54" si="39">ROUND(C38,0)</f>
        <v>17333</v>
      </c>
      <c r="D54" s="44">
        <f t="shared" si="39"/>
        <v>19722</v>
      </c>
      <c r="E54" s="44">
        <f t="shared" si="39"/>
        <v>22111</v>
      </c>
      <c r="F54" s="44">
        <f t="shared" si="39"/>
        <v>24500</v>
      </c>
      <c r="G54" s="44">
        <f t="shared" si="39"/>
        <v>26888</v>
      </c>
      <c r="H54" s="44">
        <f t="shared" si="39"/>
        <v>29277</v>
      </c>
      <c r="I54" s="44">
        <f t="shared" si="39"/>
        <v>31666</v>
      </c>
      <c r="J54" s="44">
        <f t="shared" si="39"/>
        <v>34055</v>
      </c>
      <c r="K54" s="44">
        <f t="shared" si="39"/>
        <v>36444</v>
      </c>
      <c r="L54" s="44">
        <f t="shared" si="39"/>
        <v>38832</v>
      </c>
      <c r="M54" s="44">
        <f t="shared" si="39"/>
        <v>41221</v>
      </c>
      <c r="N54" s="44">
        <f t="shared" si="39"/>
        <v>43610</v>
      </c>
      <c r="O54" s="44">
        <f t="shared" si="39"/>
        <v>45999</v>
      </c>
      <c r="P54" s="38"/>
      <c r="Q54" s="47">
        <f t="shared" si="32"/>
        <v>2389</v>
      </c>
    </row>
    <row r="55" spans="1:17" x14ac:dyDescent="0.2">
      <c r="A55" s="46">
        <v>9</v>
      </c>
      <c r="B55" s="44">
        <f t="shared" ref="B55:O55" si="40">ROUND(B39,0)</f>
        <v>16790</v>
      </c>
      <c r="C55" s="44">
        <f t="shared" si="40"/>
        <v>19455</v>
      </c>
      <c r="D55" s="44">
        <f t="shared" si="40"/>
        <v>22120</v>
      </c>
      <c r="E55" s="44">
        <f t="shared" si="40"/>
        <v>24785</v>
      </c>
      <c r="F55" s="44">
        <f t="shared" si="40"/>
        <v>27450</v>
      </c>
      <c r="G55" s="44">
        <f t="shared" si="40"/>
        <v>30114</v>
      </c>
      <c r="H55" s="44">
        <f t="shared" si="40"/>
        <v>32779</v>
      </c>
      <c r="I55" s="44">
        <f t="shared" si="40"/>
        <v>35444</v>
      </c>
      <c r="J55" s="44">
        <f t="shared" si="40"/>
        <v>38109</v>
      </c>
      <c r="K55" s="44">
        <f t="shared" si="40"/>
        <v>40774</v>
      </c>
      <c r="L55" s="44">
        <f t="shared" si="40"/>
        <v>43439</v>
      </c>
      <c r="M55" s="44">
        <f t="shared" si="40"/>
        <v>46104</v>
      </c>
      <c r="N55" s="44">
        <f t="shared" si="40"/>
        <v>48769</v>
      </c>
      <c r="O55" s="44">
        <f t="shared" si="40"/>
        <v>51434</v>
      </c>
      <c r="P55" s="38"/>
      <c r="Q55" s="47">
        <f t="shared" si="32"/>
        <v>2665</v>
      </c>
    </row>
    <row r="56" spans="1:17" x14ac:dyDescent="0.2">
      <c r="A56" s="48">
        <v>10</v>
      </c>
      <c r="B56" s="44">
        <f t="shared" ref="B56:O56" si="41">ROUND(B40,0)</f>
        <v>18681</v>
      </c>
      <c r="C56" s="44">
        <f t="shared" si="41"/>
        <v>21667</v>
      </c>
      <c r="D56" s="44">
        <f t="shared" si="41"/>
        <v>24653</v>
      </c>
      <c r="E56" s="44">
        <f t="shared" si="41"/>
        <v>27639</v>
      </c>
      <c r="F56" s="44">
        <f t="shared" si="41"/>
        <v>30625</v>
      </c>
      <c r="G56" s="44">
        <f t="shared" si="41"/>
        <v>33611</v>
      </c>
      <c r="H56" s="44">
        <f t="shared" si="41"/>
        <v>36597</v>
      </c>
      <c r="I56" s="44">
        <f t="shared" si="41"/>
        <v>39583</v>
      </c>
      <c r="J56" s="44">
        <f t="shared" si="41"/>
        <v>42569</v>
      </c>
      <c r="K56" s="44">
        <f t="shared" si="41"/>
        <v>45555</v>
      </c>
      <c r="L56" s="44">
        <f t="shared" si="41"/>
        <v>48541</v>
      </c>
      <c r="M56" s="44">
        <f t="shared" si="41"/>
        <v>51527</v>
      </c>
      <c r="N56" s="44">
        <f t="shared" si="41"/>
        <v>54513</v>
      </c>
      <c r="O56" s="44">
        <f t="shared" si="41"/>
        <v>57499</v>
      </c>
      <c r="P56" s="38"/>
      <c r="Q56" s="49">
        <f t="shared" si="32"/>
        <v>2986</v>
      </c>
    </row>
  </sheetData>
  <sheetProtection password="CC7E" sheet="1" objects="1" scenarios="1"/>
  <mergeCells count="3">
    <mergeCell ref="B1:O2"/>
    <mergeCell ref="A27:O28"/>
    <mergeCell ref="A43:O44"/>
  </mergeCells>
  <phoneticPr fontId="0" type="noConversion"/>
  <printOptions horizontalCentered="1" verticalCentered="1"/>
  <pageMargins left="0.2" right="0.23" top="0.54" bottom="0.51" header="0.24" footer="0.21"/>
  <pageSetup paperSize="9" scale="82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56"/>
  <sheetViews>
    <sheetView topLeftCell="A43" workbookViewId="0">
      <selection activeCell="A42" sqref="A1:XFD42"/>
    </sheetView>
  </sheetViews>
  <sheetFormatPr defaultColWidth="9.140625" defaultRowHeight="11.25" x14ac:dyDescent="0.2"/>
  <cols>
    <col min="1" max="1" width="14.85546875" style="2" customWidth="1"/>
    <col min="2" max="15" width="9" style="2" customWidth="1"/>
    <col min="16" max="16" width="4.5703125" style="2" customWidth="1"/>
    <col min="17" max="17" width="22" style="2" bestFit="1" customWidth="1"/>
    <col min="18" max="16384" width="9.140625" style="2"/>
  </cols>
  <sheetData>
    <row r="1" spans="1:17" hidden="1" x14ac:dyDescent="0.2">
      <c r="B1" s="56" t="s">
        <v>45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Q3" s="11" t="s">
        <v>30</v>
      </c>
    </row>
    <row r="4" spans="1:17" hidden="1" x14ac:dyDescent="0.2">
      <c r="A4" s="5">
        <v>1</v>
      </c>
      <c r="B4" s="20">
        <f t="shared" ref="B4:B13" si="0">($B$3*IF($A4&lt;=3,$D$24,$D$24+($D$24*ROUNDUP(($A4-3)/2,0))))</f>
        <v>45</v>
      </c>
      <c r="C4" s="20">
        <f t="shared" ref="C4:C13" si="1">($C$3*IF($A4&lt;=3,$D$24,$D$24+($D$24*ROUNDUP(($A4-3)/2,0))))</f>
        <v>90</v>
      </c>
      <c r="D4" s="20">
        <f t="shared" ref="D4:D13" si="2">($D$3*IF($A4&lt;=3,$D$24,$D$24+($D$24*ROUNDUP(($A4-3)/2,0))))</f>
        <v>135</v>
      </c>
      <c r="E4" s="20">
        <f t="shared" ref="E4:E13" si="3">($E$3*IF($A4&lt;=3,$D$24,$D$24+($D$24*ROUNDUP(($A4-3)/2,0))))</f>
        <v>180</v>
      </c>
      <c r="F4" s="20">
        <f t="shared" ref="F4:F13" si="4">($F$3*IF($A4&lt;=3,$D$24,$D$24+($D$24*ROUNDUP(($A4-3)/2,0))))</f>
        <v>225</v>
      </c>
      <c r="G4" s="20">
        <f t="shared" ref="G4:G13" si="5">($G$3*IF($A4&lt;=3,$D$24,$D$24+($D$24*ROUNDUP(($A4-3)/2,0))))</f>
        <v>270</v>
      </c>
      <c r="H4" s="20">
        <f t="shared" ref="H4:H13" si="6">($H$3*IF($A4&lt;=3,$D$24,$D$24+($D$24*ROUNDUP(($A4-3)/2,0))))</f>
        <v>315</v>
      </c>
      <c r="I4" s="20">
        <f t="shared" ref="I4:I13" si="7">($I$3*IF($A4&lt;=3,$D$24,$D$24+($D$24*ROUNDUP(($A4-3)/2,0))))</f>
        <v>360</v>
      </c>
      <c r="J4" s="20">
        <f t="shared" ref="J4:J13" si="8">($J$3*IF($A4&lt;=3,$D$24,$D$24+($D$24*ROUNDUP(($A4-3)/2,0))))</f>
        <v>405</v>
      </c>
      <c r="K4" s="20">
        <f t="shared" ref="K4:K13" si="9">($K$3*IF($A4&lt;=3,$D$24,$D$24+($D$24*ROUNDUP(($A4-3)/2,0))))</f>
        <v>450</v>
      </c>
      <c r="L4" s="20">
        <f t="shared" ref="L4:L13" si="10">($L$3*IF($A4&lt;=3,$D$24,$D$24+($D$24*ROUNDUP(($A4-3)/2,0))))</f>
        <v>495</v>
      </c>
      <c r="M4" s="20">
        <f t="shared" ref="M4:M13" si="11">($M$3*IF($A4&lt;=3,$D$24,$D$24+($D$24*ROUNDUP(($A4-3)/2,0))))</f>
        <v>540</v>
      </c>
      <c r="N4" s="20">
        <f t="shared" ref="N4:N13" si="12">($N$3*IF($A4&lt;=3,$D$24,$D$24+($D$24*ROUNDUP(($A4-3)/2,0))))</f>
        <v>585</v>
      </c>
      <c r="O4" s="20">
        <f t="shared" ref="O4:O13" si="13">($O$3*IF($A4&lt;=3,$D$24,$D$24+($D$24*ROUNDUP(($A4-3)/2,0))))</f>
        <v>630</v>
      </c>
      <c r="Q4" s="22">
        <f t="shared" ref="Q4:Q13" si="14">O4-N4</f>
        <v>45</v>
      </c>
    </row>
    <row r="5" spans="1:17" hidden="1" x14ac:dyDescent="0.2">
      <c r="A5" s="6">
        <v>2</v>
      </c>
      <c r="B5" s="20">
        <f t="shared" si="0"/>
        <v>45</v>
      </c>
      <c r="C5" s="20">
        <f t="shared" si="1"/>
        <v>90</v>
      </c>
      <c r="D5" s="20">
        <f t="shared" si="2"/>
        <v>135</v>
      </c>
      <c r="E5" s="20">
        <f t="shared" si="3"/>
        <v>180</v>
      </c>
      <c r="F5" s="20">
        <f t="shared" si="4"/>
        <v>225</v>
      </c>
      <c r="G5" s="20">
        <f t="shared" si="5"/>
        <v>270</v>
      </c>
      <c r="H5" s="20">
        <f t="shared" si="6"/>
        <v>315</v>
      </c>
      <c r="I5" s="20">
        <f t="shared" si="7"/>
        <v>360</v>
      </c>
      <c r="J5" s="20">
        <f t="shared" si="8"/>
        <v>405</v>
      </c>
      <c r="K5" s="20">
        <f t="shared" si="9"/>
        <v>450</v>
      </c>
      <c r="L5" s="20">
        <f t="shared" si="10"/>
        <v>495</v>
      </c>
      <c r="M5" s="20">
        <f t="shared" si="11"/>
        <v>540</v>
      </c>
      <c r="N5" s="20">
        <f t="shared" si="12"/>
        <v>585</v>
      </c>
      <c r="O5" s="20">
        <f t="shared" si="13"/>
        <v>630</v>
      </c>
      <c r="Q5" s="23">
        <f t="shared" si="14"/>
        <v>45</v>
      </c>
    </row>
    <row r="6" spans="1:17" hidden="1" x14ac:dyDescent="0.2">
      <c r="A6" s="6">
        <v>3</v>
      </c>
      <c r="B6" s="20">
        <f t="shared" si="0"/>
        <v>45</v>
      </c>
      <c r="C6" s="20">
        <f t="shared" si="1"/>
        <v>90</v>
      </c>
      <c r="D6" s="20">
        <f t="shared" si="2"/>
        <v>135</v>
      </c>
      <c r="E6" s="20">
        <f t="shared" si="3"/>
        <v>180</v>
      </c>
      <c r="F6" s="20">
        <f t="shared" si="4"/>
        <v>225</v>
      </c>
      <c r="G6" s="20">
        <f t="shared" si="5"/>
        <v>270</v>
      </c>
      <c r="H6" s="20">
        <f t="shared" si="6"/>
        <v>315</v>
      </c>
      <c r="I6" s="20">
        <f t="shared" si="7"/>
        <v>360</v>
      </c>
      <c r="J6" s="20">
        <f t="shared" si="8"/>
        <v>405</v>
      </c>
      <c r="K6" s="20">
        <f t="shared" si="9"/>
        <v>450</v>
      </c>
      <c r="L6" s="20">
        <f t="shared" si="10"/>
        <v>495</v>
      </c>
      <c r="M6" s="20">
        <f t="shared" si="11"/>
        <v>540</v>
      </c>
      <c r="N6" s="20">
        <f t="shared" si="12"/>
        <v>585</v>
      </c>
      <c r="O6" s="20">
        <f t="shared" si="13"/>
        <v>630</v>
      </c>
      <c r="Q6" s="23">
        <f t="shared" si="14"/>
        <v>45</v>
      </c>
    </row>
    <row r="7" spans="1:17" hidden="1" x14ac:dyDescent="0.2">
      <c r="A7" s="6">
        <v>4</v>
      </c>
      <c r="B7" s="20">
        <f t="shared" si="0"/>
        <v>90</v>
      </c>
      <c r="C7" s="20">
        <f t="shared" si="1"/>
        <v>180</v>
      </c>
      <c r="D7" s="20">
        <f t="shared" si="2"/>
        <v>270</v>
      </c>
      <c r="E7" s="20">
        <f t="shared" si="3"/>
        <v>360</v>
      </c>
      <c r="F7" s="20">
        <f t="shared" si="4"/>
        <v>450</v>
      </c>
      <c r="G7" s="20">
        <f t="shared" si="5"/>
        <v>540</v>
      </c>
      <c r="H7" s="20">
        <f t="shared" si="6"/>
        <v>630</v>
      </c>
      <c r="I7" s="20">
        <f t="shared" si="7"/>
        <v>720</v>
      </c>
      <c r="J7" s="20">
        <f t="shared" si="8"/>
        <v>810</v>
      </c>
      <c r="K7" s="20">
        <f t="shared" si="9"/>
        <v>900</v>
      </c>
      <c r="L7" s="20">
        <f t="shared" si="10"/>
        <v>990</v>
      </c>
      <c r="M7" s="20">
        <f t="shared" si="11"/>
        <v>1080</v>
      </c>
      <c r="N7" s="20">
        <f t="shared" si="12"/>
        <v>1170</v>
      </c>
      <c r="O7" s="20">
        <f t="shared" si="13"/>
        <v>1260</v>
      </c>
      <c r="Q7" s="23">
        <f t="shared" si="14"/>
        <v>90</v>
      </c>
    </row>
    <row r="8" spans="1:17" hidden="1" x14ac:dyDescent="0.2">
      <c r="A8" s="6">
        <v>5</v>
      </c>
      <c r="B8" s="20">
        <f t="shared" si="0"/>
        <v>90</v>
      </c>
      <c r="C8" s="20">
        <f t="shared" si="1"/>
        <v>180</v>
      </c>
      <c r="D8" s="20">
        <f t="shared" si="2"/>
        <v>270</v>
      </c>
      <c r="E8" s="20">
        <f t="shared" si="3"/>
        <v>360</v>
      </c>
      <c r="F8" s="20">
        <f t="shared" si="4"/>
        <v>450</v>
      </c>
      <c r="G8" s="20">
        <f t="shared" si="5"/>
        <v>540</v>
      </c>
      <c r="H8" s="20">
        <f t="shared" si="6"/>
        <v>630</v>
      </c>
      <c r="I8" s="20">
        <f t="shared" si="7"/>
        <v>720</v>
      </c>
      <c r="J8" s="20">
        <f t="shared" si="8"/>
        <v>810</v>
      </c>
      <c r="K8" s="20">
        <f t="shared" si="9"/>
        <v>900</v>
      </c>
      <c r="L8" s="20">
        <f t="shared" si="10"/>
        <v>990</v>
      </c>
      <c r="M8" s="20">
        <f t="shared" si="11"/>
        <v>1080</v>
      </c>
      <c r="N8" s="20">
        <f t="shared" si="12"/>
        <v>1170</v>
      </c>
      <c r="O8" s="20">
        <f t="shared" si="13"/>
        <v>1260</v>
      </c>
      <c r="Q8" s="23">
        <f t="shared" si="14"/>
        <v>90</v>
      </c>
    </row>
    <row r="9" spans="1:17" hidden="1" x14ac:dyDescent="0.2">
      <c r="A9" s="6">
        <v>6</v>
      </c>
      <c r="B9" s="20">
        <f t="shared" si="0"/>
        <v>135</v>
      </c>
      <c r="C9" s="20">
        <f t="shared" si="1"/>
        <v>270</v>
      </c>
      <c r="D9" s="20">
        <f t="shared" si="2"/>
        <v>405</v>
      </c>
      <c r="E9" s="20">
        <f t="shared" si="3"/>
        <v>540</v>
      </c>
      <c r="F9" s="20">
        <f t="shared" si="4"/>
        <v>675</v>
      </c>
      <c r="G9" s="20">
        <f t="shared" si="5"/>
        <v>810</v>
      </c>
      <c r="H9" s="20">
        <f t="shared" si="6"/>
        <v>945</v>
      </c>
      <c r="I9" s="20">
        <f t="shared" si="7"/>
        <v>1080</v>
      </c>
      <c r="J9" s="20">
        <f t="shared" si="8"/>
        <v>1215</v>
      </c>
      <c r="K9" s="20">
        <f t="shared" si="9"/>
        <v>1350</v>
      </c>
      <c r="L9" s="20">
        <f t="shared" si="10"/>
        <v>1485</v>
      </c>
      <c r="M9" s="20">
        <f t="shared" si="11"/>
        <v>1620</v>
      </c>
      <c r="N9" s="20">
        <f t="shared" si="12"/>
        <v>1755</v>
      </c>
      <c r="O9" s="20">
        <f t="shared" si="13"/>
        <v>1890</v>
      </c>
      <c r="Q9" s="23">
        <f t="shared" si="14"/>
        <v>135</v>
      </c>
    </row>
    <row r="10" spans="1:17" hidden="1" x14ac:dyDescent="0.2">
      <c r="A10" s="6">
        <v>7</v>
      </c>
      <c r="B10" s="20">
        <f t="shared" si="0"/>
        <v>135</v>
      </c>
      <c r="C10" s="20">
        <f t="shared" si="1"/>
        <v>270</v>
      </c>
      <c r="D10" s="20">
        <f t="shared" si="2"/>
        <v>405</v>
      </c>
      <c r="E10" s="20">
        <f t="shared" si="3"/>
        <v>540</v>
      </c>
      <c r="F10" s="20">
        <f t="shared" si="4"/>
        <v>675</v>
      </c>
      <c r="G10" s="20">
        <f t="shared" si="5"/>
        <v>810</v>
      </c>
      <c r="H10" s="20">
        <f t="shared" si="6"/>
        <v>945</v>
      </c>
      <c r="I10" s="20">
        <f t="shared" si="7"/>
        <v>1080</v>
      </c>
      <c r="J10" s="20">
        <f t="shared" si="8"/>
        <v>1215</v>
      </c>
      <c r="K10" s="20">
        <f t="shared" si="9"/>
        <v>1350</v>
      </c>
      <c r="L10" s="20">
        <f t="shared" si="10"/>
        <v>1485</v>
      </c>
      <c r="M10" s="20">
        <f t="shared" si="11"/>
        <v>1620</v>
      </c>
      <c r="N10" s="20">
        <f t="shared" si="12"/>
        <v>1755</v>
      </c>
      <c r="O10" s="20">
        <f t="shared" si="13"/>
        <v>1890</v>
      </c>
      <c r="Q10" s="23">
        <f t="shared" si="14"/>
        <v>135</v>
      </c>
    </row>
    <row r="11" spans="1:17" hidden="1" x14ac:dyDescent="0.2">
      <c r="A11" s="6">
        <v>8</v>
      </c>
      <c r="B11" s="20">
        <f t="shared" si="0"/>
        <v>180</v>
      </c>
      <c r="C11" s="20">
        <f t="shared" si="1"/>
        <v>360</v>
      </c>
      <c r="D11" s="20">
        <f t="shared" si="2"/>
        <v>540</v>
      </c>
      <c r="E11" s="20">
        <f t="shared" si="3"/>
        <v>720</v>
      </c>
      <c r="F11" s="20">
        <f t="shared" si="4"/>
        <v>900</v>
      </c>
      <c r="G11" s="20">
        <f t="shared" si="5"/>
        <v>1080</v>
      </c>
      <c r="H11" s="20">
        <f t="shared" si="6"/>
        <v>1260</v>
      </c>
      <c r="I11" s="20">
        <f t="shared" si="7"/>
        <v>1440</v>
      </c>
      <c r="J11" s="20">
        <f t="shared" si="8"/>
        <v>1620</v>
      </c>
      <c r="K11" s="20">
        <f t="shared" si="9"/>
        <v>1800</v>
      </c>
      <c r="L11" s="20">
        <f t="shared" si="10"/>
        <v>1980</v>
      </c>
      <c r="M11" s="20">
        <f t="shared" si="11"/>
        <v>2160</v>
      </c>
      <c r="N11" s="20">
        <f t="shared" si="12"/>
        <v>2340</v>
      </c>
      <c r="O11" s="20">
        <f t="shared" si="13"/>
        <v>2520</v>
      </c>
      <c r="Q11" s="23">
        <f t="shared" si="14"/>
        <v>180</v>
      </c>
    </row>
    <row r="12" spans="1:17" hidden="1" x14ac:dyDescent="0.2">
      <c r="A12" s="6">
        <v>9</v>
      </c>
      <c r="B12" s="20">
        <f t="shared" si="0"/>
        <v>180</v>
      </c>
      <c r="C12" s="20">
        <f t="shared" si="1"/>
        <v>360</v>
      </c>
      <c r="D12" s="20">
        <f t="shared" si="2"/>
        <v>540</v>
      </c>
      <c r="E12" s="20">
        <f t="shared" si="3"/>
        <v>720</v>
      </c>
      <c r="F12" s="20">
        <f t="shared" si="4"/>
        <v>900</v>
      </c>
      <c r="G12" s="20">
        <f t="shared" si="5"/>
        <v>1080</v>
      </c>
      <c r="H12" s="20">
        <f t="shared" si="6"/>
        <v>1260</v>
      </c>
      <c r="I12" s="20">
        <f t="shared" si="7"/>
        <v>1440</v>
      </c>
      <c r="J12" s="20">
        <f t="shared" si="8"/>
        <v>1620</v>
      </c>
      <c r="K12" s="20">
        <f t="shared" si="9"/>
        <v>1800</v>
      </c>
      <c r="L12" s="20">
        <f t="shared" si="10"/>
        <v>1980</v>
      </c>
      <c r="M12" s="20">
        <f t="shared" si="11"/>
        <v>2160</v>
      </c>
      <c r="N12" s="20">
        <f t="shared" si="12"/>
        <v>2340</v>
      </c>
      <c r="O12" s="20">
        <f t="shared" si="13"/>
        <v>2520</v>
      </c>
      <c r="Q12" s="23">
        <f t="shared" si="14"/>
        <v>180</v>
      </c>
    </row>
    <row r="13" spans="1:17" hidden="1" x14ac:dyDescent="0.2">
      <c r="A13" s="7">
        <v>10</v>
      </c>
      <c r="B13" s="21">
        <f t="shared" si="0"/>
        <v>225</v>
      </c>
      <c r="C13" s="21">
        <f t="shared" si="1"/>
        <v>450</v>
      </c>
      <c r="D13" s="21">
        <f t="shared" si="2"/>
        <v>675</v>
      </c>
      <c r="E13" s="21">
        <f t="shared" si="3"/>
        <v>900</v>
      </c>
      <c r="F13" s="21">
        <f t="shared" si="4"/>
        <v>1125</v>
      </c>
      <c r="G13" s="21">
        <f t="shared" si="5"/>
        <v>1350</v>
      </c>
      <c r="H13" s="21">
        <f t="shared" si="6"/>
        <v>1575</v>
      </c>
      <c r="I13" s="21">
        <f t="shared" si="7"/>
        <v>1800</v>
      </c>
      <c r="J13" s="21">
        <f t="shared" si="8"/>
        <v>2025</v>
      </c>
      <c r="K13" s="21">
        <f t="shared" si="9"/>
        <v>2250</v>
      </c>
      <c r="L13" s="21">
        <f t="shared" si="10"/>
        <v>2475</v>
      </c>
      <c r="M13" s="21">
        <f t="shared" si="11"/>
        <v>2700</v>
      </c>
      <c r="N13" s="21">
        <f t="shared" si="12"/>
        <v>2925</v>
      </c>
      <c r="O13" s="21">
        <f t="shared" si="13"/>
        <v>3150</v>
      </c>
      <c r="Q13" s="24">
        <f t="shared" si="14"/>
        <v>225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7" hidden="1" x14ac:dyDescent="0.2">
      <c r="B15" s="9"/>
      <c r="C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7" hidden="1" x14ac:dyDescent="0.2">
      <c r="A16" s="10"/>
      <c r="B16" s="9"/>
      <c r="C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9" hidden="1" x14ac:dyDescent="0.2">
      <c r="A17" s="3" t="s">
        <v>40</v>
      </c>
      <c r="B17" s="33"/>
      <c r="C17" s="33"/>
      <c r="D17" s="34"/>
      <c r="E17" s="4" t="s">
        <v>24</v>
      </c>
    </row>
    <row r="18" spans="1:19" hidden="1" x14ac:dyDescent="0.2">
      <c r="A18" s="12" t="s">
        <v>9</v>
      </c>
      <c r="B18" s="13"/>
      <c r="C18" s="12"/>
      <c r="D18" s="13" t="s">
        <v>16</v>
      </c>
      <c r="E18" s="13" t="s">
        <v>17</v>
      </c>
    </row>
    <row r="19" spans="1:19" hidden="1" x14ac:dyDescent="0.2">
      <c r="A19" s="14" t="s">
        <v>21</v>
      </c>
      <c r="B19" s="15"/>
      <c r="C19" s="14"/>
      <c r="D19" s="15" t="s">
        <v>19</v>
      </c>
      <c r="E19" s="15" t="s">
        <v>18</v>
      </c>
    </row>
    <row r="20" spans="1:19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  <c r="G20" s="32"/>
    </row>
    <row r="21" spans="1:19" hidden="1" x14ac:dyDescent="0.2">
      <c r="A21" s="14" t="s">
        <v>0</v>
      </c>
      <c r="B21" s="15" t="s">
        <v>4</v>
      </c>
      <c r="C21" s="15" t="s">
        <v>3</v>
      </c>
      <c r="D21" s="36">
        <v>1900</v>
      </c>
      <c r="E21" s="15" t="s">
        <v>11</v>
      </c>
      <c r="G21" s="10"/>
    </row>
    <row r="22" spans="1:19" hidden="1" x14ac:dyDescent="0.2">
      <c r="A22" s="14" t="s">
        <v>1</v>
      </c>
      <c r="B22" s="15" t="s">
        <v>5</v>
      </c>
      <c r="C22" s="15" t="s">
        <v>34</v>
      </c>
      <c r="D22" s="36">
        <v>160</v>
      </c>
      <c r="E22" s="15" t="s">
        <v>12</v>
      </c>
      <c r="G22" s="10" t="s">
        <v>28</v>
      </c>
      <c r="L22" s="2" t="s">
        <v>29</v>
      </c>
    </row>
    <row r="23" spans="1:19" hidden="1" x14ac:dyDescent="0.2">
      <c r="A23" s="14" t="s">
        <v>2</v>
      </c>
      <c r="B23" s="15" t="s">
        <v>6</v>
      </c>
      <c r="C23" s="15" t="s">
        <v>35</v>
      </c>
      <c r="D23" s="36">
        <v>30.55</v>
      </c>
      <c r="E23" s="15" t="s">
        <v>13</v>
      </c>
    </row>
    <row r="24" spans="1:19" hidden="1" x14ac:dyDescent="0.2">
      <c r="A24" s="14" t="s">
        <v>26</v>
      </c>
      <c r="B24" s="15" t="s">
        <v>7</v>
      </c>
      <c r="C24" s="15" t="s">
        <v>36</v>
      </c>
      <c r="D24" s="36">
        <v>45</v>
      </c>
      <c r="E24" s="15" t="s">
        <v>14</v>
      </c>
    </row>
    <row r="25" spans="1:19" hidden="1" x14ac:dyDescent="0.2">
      <c r="A25" s="16" t="s">
        <v>8</v>
      </c>
      <c r="B25" s="17"/>
      <c r="C25" s="17" t="s">
        <v>36</v>
      </c>
      <c r="D25" s="50">
        <v>15</v>
      </c>
      <c r="E25" s="17" t="s">
        <v>15</v>
      </c>
    </row>
    <row r="26" spans="1:19" hidden="1" x14ac:dyDescent="0.2"/>
    <row r="27" spans="1:19" hidden="1" x14ac:dyDescent="0.2">
      <c r="A27" s="56" t="s">
        <v>56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8"/>
    </row>
    <row r="28" spans="1:19" ht="25.5" hidden="1" customHeight="1" x14ac:dyDescent="0.2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/>
    </row>
    <row r="29" spans="1:19" hidden="1" x14ac:dyDescent="0.2">
      <c r="A29" s="39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38"/>
      <c r="Q29" s="38"/>
    </row>
    <row r="30" spans="1:19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38"/>
      <c r="Q30" s="42" t="s">
        <v>49</v>
      </c>
      <c r="S30" s="31"/>
    </row>
    <row r="31" spans="1:19" hidden="1" x14ac:dyDescent="0.2">
      <c r="A31" s="43">
        <v>1</v>
      </c>
      <c r="B31" s="44">
        <f t="shared" ref="B31:B40" si="15">($A31*$D$21+($B$30-$D$20)*$A31*$D$22+1*$B$30*$A31*$D$23+$B4+$B$30*$A31*$D$25)</f>
        <v>1990.55</v>
      </c>
      <c r="C31" s="44">
        <f t="shared" ref="C31:C40" si="16">($A31*$D$21+($C$30-$D$20)*$A31*$D$22+$B$30*$A31*$D$23+2*($C$30-$D$20)*$A31*$D$23+$C4+$C$30*$A31*$D$25)</f>
        <v>2271.65</v>
      </c>
      <c r="D31" s="44">
        <f t="shared" ref="D31:D40" si="17">($A31*$D$21+($D$30-$D$20)*$A31*$D$22+$B$30*$A31*$D$23+2*($D$30-$D$20)*$A31*$D$23+$D4+$D$30*$A31*$D$25)</f>
        <v>2552.75</v>
      </c>
      <c r="E31" s="44">
        <f t="shared" ref="E31:E40" si="18">($A31*$D$21+($E$30-$D$20)*$A31*$D$22+$B$30*$A31*$D$23+2*($E$30-$D$20)*$A31*$D$23+$E4+$E$30*$A31*$D$25)</f>
        <v>2833.8500000000004</v>
      </c>
      <c r="F31" s="44">
        <f t="shared" ref="F31:F40" si="19">($A31*$D$21+($F$30-$D$20)*$A31*$D$22+$B$30*$A31*$D$23+2*($F$30-$D$20)*$A31*$D$23+$F4+$F$30*$A31*$D$25)</f>
        <v>3114.9500000000003</v>
      </c>
      <c r="G31" s="44">
        <f t="shared" ref="G31:G40" si="20">($A31*$D$21+($G$30-$D$20)*$A31*$D$22+$B$30*$A31*$D$23+2*($G$30-$D$20)*$A31*$D$23+$G4+$G$30*$A31*$D$25)</f>
        <v>3396.05</v>
      </c>
      <c r="H31" s="44">
        <f t="shared" ref="H31:H40" si="21">($A31*$D$21+($H$30-$D$20)*$A31*$D$22+$B$30*$A31*$D$23+2*($H$30-$D$20)*$A31*$D$23+$H4+$H$30*$A31*$D$25)</f>
        <v>3677.15</v>
      </c>
      <c r="I31" s="44">
        <f t="shared" ref="I31:I40" si="22">($A31*$D$21+($I$30-$D$20)*$A31*$D$22+$B$30*$A31*$D$23+2*($I$30-$D$20)*$A31*$D$23+$I4+$I$30*$A31*$D$25)</f>
        <v>3958.25</v>
      </c>
      <c r="J31" s="44">
        <f t="shared" ref="J31:J40" si="23">($A31*$D$21+($J$30-$D$20)*$A31*$D$22+$B$30*$A31*$D$23+2*($J$30-$D$20)*$A31*$D$23+$J4+$J$30*$A31*$D$25)</f>
        <v>4239.3500000000004</v>
      </c>
      <c r="K31" s="44">
        <f t="shared" ref="K31:K40" si="24">($A31*$D$21+($K$30-$D$20)*$A31*$D$22+$B$30*$A31*$D$23+2*($K$30-$D$20)*$A31*$D$23+$K4+$K$30*$A31*$D$25)</f>
        <v>4520.4500000000007</v>
      </c>
      <c r="L31" s="44">
        <f t="shared" ref="L31:L40" si="25">($A31*$D$21+($L$30-$D$20)*$A31*$D$22+$B$30*$A31*$D$23+2*($L$30-$D$20)*$A31*$D$23+$L4+$L$30*$A31*$D$25)</f>
        <v>4801.55</v>
      </c>
      <c r="M31" s="44">
        <f t="shared" ref="M31:M40" si="26">($A31*$D$21+($M$30-$D$20)*$A31*$D$22+$B$30*$A31*$D$23+2*($M$30-$D$20)*$A31*$D$23+$M4+$M$30*$A31*$D$25)</f>
        <v>5082.6500000000005</v>
      </c>
      <c r="N31" s="44">
        <f t="shared" ref="N31:N40" si="27">($A31*$D$21+($N$30-$D$20)*$A31*$D$22+$B$30*$A31*$D$23+2*($N$30-$D$20)*$A31*$D$23+$N4+$N$30*$A31*$D$25)</f>
        <v>5363.75</v>
      </c>
      <c r="O31" s="44">
        <f t="shared" ref="O31:O40" si="28">($A31*$D$21+($O$30-$D$20)*$A31*$D$22+$B$30*$A31*$D$23+2*($O$30-$D$20)*$A31*$D$23+$O4+$O$30*$A31*$D$25)</f>
        <v>5644.85</v>
      </c>
      <c r="P31" s="38"/>
      <c r="Q31" s="45">
        <f t="shared" ref="Q31:Q40" si="29">O31-N31</f>
        <v>281.10000000000036</v>
      </c>
    </row>
    <row r="32" spans="1:19" hidden="1" x14ac:dyDescent="0.2">
      <c r="A32" s="46">
        <v>2</v>
      </c>
      <c r="B32" s="44">
        <f t="shared" si="15"/>
        <v>3936.1</v>
      </c>
      <c r="C32" s="44">
        <f t="shared" si="16"/>
        <v>4453.3</v>
      </c>
      <c r="D32" s="44">
        <f t="shared" si="17"/>
        <v>4970.5</v>
      </c>
      <c r="E32" s="44">
        <f t="shared" si="18"/>
        <v>5487.7000000000007</v>
      </c>
      <c r="F32" s="44">
        <f t="shared" si="19"/>
        <v>6004.9000000000005</v>
      </c>
      <c r="G32" s="44">
        <f t="shared" si="20"/>
        <v>6522.1</v>
      </c>
      <c r="H32" s="44">
        <f t="shared" si="21"/>
        <v>7039.3</v>
      </c>
      <c r="I32" s="44">
        <f t="shared" si="22"/>
        <v>7556.5</v>
      </c>
      <c r="J32" s="44">
        <f t="shared" si="23"/>
        <v>8073.7000000000007</v>
      </c>
      <c r="K32" s="44">
        <f t="shared" si="24"/>
        <v>8590.9000000000015</v>
      </c>
      <c r="L32" s="44">
        <f t="shared" si="25"/>
        <v>9108.1</v>
      </c>
      <c r="M32" s="44">
        <f t="shared" si="26"/>
        <v>9625.3000000000011</v>
      </c>
      <c r="N32" s="44">
        <f t="shared" si="27"/>
        <v>10142.5</v>
      </c>
      <c r="O32" s="44">
        <f t="shared" si="28"/>
        <v>10659.7</v>
      </c>
      <c r="P32" s="38"/>
      <c r="Q32" s="47">
        <f t="shared" si="29"/>
        <v>517.20000000000073</v>
      </c>
    </row>
    <row r="33" spans="1:17" hidden="1" x14ac:dyDescent="0.2">
      <c r="A33" s="46">
        <v>3</v>
      </c>
      <c r="B33" s="44">
        <f t="shared" si="15"/>
        <v>5881.65</v>
      </c>
      <c r="C33" s="44">
        <f t="shared" si="16"/>
        <v>6634.95</v>
      </c>
      <c r="D33" s="44">
        <f t="shared" si="17"/>
        <v>7388.25</v>
      </c>
      <c r="E33" s="44">
        <f t="shared" si="18"/>
        <v>8141.5499999999993</v>
      </c>
      <c r="F33" s="44">
        <f t="shared" si="19"/>
        <v>8894.85</v>
      </c>
      <c r="G33" s="44">
        <f t="shared" si="20"/>
        <v>9648.15</v>
      </c>
      <c r="H33" s="44">
        <f t="shared" si="21"/>
        <v>10401.449999999999</v>
      </c>
      <c r="I33" s="44">
        <f t="shared" si="22"/>
        <v>11154.75</v>
      </c>
      <c r="J33" s="44">
        <f t="shared" si="23"/>
        <v>11908.05</v>
      </c>
      <c r="K33" s="44">
        <f t="shared" si="24"/>
        <v>12661.35</v>
      </c>
      <c r="L33" s="44">
        <f t="shared" si="25"/>
        <v>13414.65</v>
      </c>
      <c r="M33" s="44">
        <f t="shared" si="26"/>
        <v>14167.949999999999</v>
      </c>
      <c r="N33" s="44">
        <f t="shared" si="27"/>
        <v>14921.25</v>
      </c>
      <c r="O33" s="44">
        <f t="shared" si="28"/>
        <v>15674.55</v>
      </c>
      <c r="P33" s="38"/>
      <c r="Q33" s="47">
        <f t="shared" si="29"/>
        <v>753.29999999999927</v>
      </c>
    </row>
    <row r="34" spans="1:17" hidden="1" x14ac:dyDescent="0.2">
      <c r="A34" s="46">
        <v>4</v>
      </c>
      <c r="B34" s="44">
        <f t="shared" si="15"/>
        <v>7872.2</v>
      </c>
      <c r="C34" s="44">
        <f t="shared" si="16"/>
        <v>8906.6</v>
      </c>
      <c r="D34" s="44">
        <f t="shared" si="17"/>
        <v>9941</v>
      </c>
      <c r="E34" s="44">
        <f t="shared" si="18"/>
        <v>10975.400000000001</v>
      </c>
      <c r="F34" s="44">
        <f t="shared" si="19"/>
        <v>12009.800000000001</v>
      </c>
      <c r="G34" s="44">
        <f t="shared" si="20"/>
        <v>13044.2</v>
      </c>
      <c r="H34" s="44">
        <f t="shared" si="21"/>
        <v>14078.6</v>
      </c>
      <c r="I34" s="44">
        <f t="shared" si="22"/>
        <v>15113</v>
      </c>
      <c r="J34" s="44">
        <f t="shared" si="23"/>
        <v>16147.400000000001</v>
      </c>
      <c r="K34" s="44">
        <f t="shared" si="24"/>
        <v>17181.800000000003</v>
      </c>
      <c r="L34" s="44">
        <f t="shared" si="25"/>
        <v>18216.2</v>
      </c>
      <c r="M34" s="44">
        <f t="shared" si="26"/>
        <v>19250.600000000002</v>
      </c>
      <c r="N34" s="44">
        <f t="shared" si="27"/>
        <v>20285</v>
      </c>
      <c r="O34" s="44">
        <f t="shared" si="28"/>
        <v>21319.4</v>
      </c>
      <c r="P34" s="38"/>
      <c r="Q34" s="47">
        <f t="shared" si="29"/>
        <v>1034.4000000000015</v>
      </c>
    </row>
    <row r="35" spans="1:17" hidden="1" x14ac:dyDescent="0.2">
      <c r="A35" s="46">
        <v>5</v>
      </c>
      <c r="B35" s="44">
        <f t="shared" si="15"/>
        <v>9817.75</v>
      </c>
      <c r="C35" s="44">
        <f t="shared" si="16"/>
        <v>11088.25</v>
      </c>
      <c r="D35" s="44">
        <f t="shared" si="17"/>
        <v>12358.75</v>
      </c>
      <c r="E35" s="44">
        <f t="shared" si="18"/>
        <v>13629.25</v>
      </c>
      <c r="F35" s="44">
        <f t="shared" si="19"/>
        <v>14899.75</v>
      </c>
      <c r="G35" s="44">
        <f t="shared" si="20"/>
        <v>16170.25</v>
      </c>
      <c r="H35" s="44">
        <f t="shared" si="21"/>
        <v>17440.75</v>
      </c>
      <c r="I35" s="44">
        <f t="shared" si="22"/>
        <v>18711.25</v>
      </c>
      <c r="J35" s="44">
        <f t="shared" si="23"/>
        <v>19981.75</v>
      </c>
      <c r="K35" s="44">
        <f t="shared" si="24"/>
        <v>21252.25</v>
      </c>
      <c r="L35" s="44">
        <f t="shared" si="25"/>
        <v>22522.75</v>
      </c>
      <c r="M35" s="44">
        <f t="shared" si="26"/>
        <v>23793.25</v>
      </c>
      <c r="N35" s="44">
        <f t="shared" si="27"/>
        <v>25063.75</v>
      </c>
      <c r="O35" s="44">
        <f t="shared" si="28"/>
        <v>26334.25</v>
      </c>
      <c r="P35" s="38"/>
      <c r="Q35" s="47">
        <f t="shared" si="29"/>
        <v>1270.5</v>
      </c>
    </row>
    <row r="36" spans="1:17" hidden="1" x14ac:dyDescent="0.2">
      <c r="A36" s="46">
        <v>6</v>
      </c>
      <c r="B36" s="44">
        <f t="shared" si="15"/>
        <v>11808.3</v>
      </c>
      <c r="C36" s="44">
        <f t="shared" si="16"/>
        <v>13359.9</v>
      </c>
      <c r="D36" s="44">
        <f t="shared" si="17"/>
        <v>14911.5</v>
      </c>
      <c r="E36" s="44">
        <f t="shared" si="18"/>
        <v>16463.099999999999</v>
      </c>
      <c r="F36" s="44">
        <f t="shared" si="19"/>
        <v>18014.7</v>
      </c>
      <c r="G36" s="44">
        <f t="shared" si="20"/>
        <v>19566.3</v>
      </c>
      <c r="H36" s="44">
        <f t="shared" si="21"/>
        <v>21117.899999999998</v>
      </c>
      <c r="I36" s="44">
        <f t="shared" si="22"/>
        <v>22669.5</v>
      </c>
      <c r="J36" s="44">
        <f t="shared" si="23"/>
        <v>24221.1</v>
      </c>
      <c r="K36" s="44">
        <f t="shared" si="24"/>
        <v>25772.7</v>
      </c>
      <c r="L36" s="44">
        <f t="shared" si="25"/>
        <v>27324.3</v>
      </c>
      <c r="M36" s="44">
        <f t="shared" si="26"/>
        <v>28875.899999999998</v>
      </c>
      <c r="N36" s="44">
        <f t="shared" si="27"/>
        <v>30427.5</v>
      </c>
      <c r="O36" s="44">
        <f t="shared" si="28"/>
        <v>31979.1</v>
      </c>
      <c r="P36" s="38"/>
      <c r="Q36" s="47">
        <f t="shared" si="29"/>
        <v>1551.5999999999985</v>
      </c>
    </row>
    <row r="37" spans="1:17" hidden="1" x14ac:dyDescent="0.2">
      <c r="A37" s="46">
        <v>7</v>
      </c>
      <c r="B37" s="44">
        <f t="shared" si="15"/>
        <v>13753.85</v>
      </c>
      <c r="C37" s="44">
        <f t="shared" si="16"/>
        <v>15541.550000000001</v>
      </c>
      <c r="D37" s="44">
        <f t="shared" si="17"/>
        <v>17329.25</v>
      </c>
      <c r="E37" s="44">
        <f t="shared" si="18"/>
        <v>19116.949999999997</v>
      </c>
      <c r="F37" s="44">
        <f t="shared" si="19"/>
        <v>20904.649999999998</v>
      </c>
      <c r="G37" s="44">
        <f t="shared" si="20"/>
        <v>22692.35</v>
      </c>
      <c r="H37" s="44">
        <f t="shared" si="21"/>
        <v>24480.05</v>
      </c>
      <c r="I37" s="44">
        <f t="shared" si="22"/>
        <v>26267.75</v>
      </c>
      <c r="J37" s="44">
        <f t="shared" si="23"/>
        <v>28055.449999999997</v>
      </c>
      <c r="K37" s="44">
        <f t="shared" si="24"/>
        <v>29843.149999999998</v>
      </c>
      <c r="L37" s="44">
        <f t="shared" si="25"/>
        <v>31630.85</v>
      </c>
      <c r="M37" s="44">
        <f t="shared" si="26"/>
        <v>33418.550000000003</v>
      </c>
      <c r="N37" s="44">
        <f t="shared" si="27"/>
        <v>35206.25</v>
      </c>
      <c r="O37" s="44">
        <f t="shared" si="28"/>
        <v>36993.949999999997</v>
      </c>
      <c r="P37" s="38"/>
      <c r="Q37" s="47">
        <f t="shared" si="29"/>
        <v>1787.6999999999971</v>
      </c>
    </row>
    <row r="38" spans="1:17" hidden="1" x14ac:dyDescent="0.2">
      <c r="A38" s="46">
        <v>8</v>
      </c>
      <c r="B38" s="44">
        <f t="shared" si="15"/>
        <v>15744.4</v>
      </c>
      <c r="C38" s="44">
        <f t="shared" si="16"/>
        <v>17813.2</v>
      </c>
      <c r="D38" s="44">
        <f t="shared" si="17"/>
        <v>19882</v>
      </c>
      <c r="E38" s="44">
        <f t="shared" si="18"/>
        <v>21950.800000000003</v>
      </c>
      <c r="F38" s="44">
        <f t="shared" si="19"/>
        <v>24019.600000000002</v>
      </c>
      <c r="G38" s="44">
        <f t="shared" si="20"/>
        <v>26088.400000000001</v>
      </c>
      <c r="H38" s="44">
        <f t="shared" si="21"/>
        <v>28157.200000000001</v>
      </c>
      <c r="I38" s="44">
        <f t="shared" si="22"/>
        <v>30226</v>
      </c>
      <c r="J38" s="44">
        <f t="shared" si="23"/>
        <v>32294.800000000003</v>
      </c>
      <c r="K38" s="44">
        <f t="shared" si="24"/>
        <v>34363.600000000006</v>
      </c>
      <c r="L38" s="44">
        <f t="shared" si="25"/>
        <v>36432.400000000001</v>
      </c>
      <c r="M38" s="44">
        <f t="shared" si="26"/>
        <v>38501.200000000004</v>
      </c>
      <c r="N38" s="44">
        <f t="shared" si="27"/>
        <v>40570</v>
      </c>
      <c r="O38" s="44">
        <f t="shared" si="28"/>
        <v>42638.8</v>
      </c>
      <c r="P38" s="38"/>
      <c r="Q38" s="47">
        <f t="shared" si="29"/>
        <v>2068.8000000000029</v>
      </c>
    </row>
    <row r="39" spans="1:17" hidden="1" x14ac:dyDescent="0.2">
      <c r="A39" s="46">
        <v>9</v>
      </c>
      <c r="B39" s="44">
        <f t="shared" si="15"/>
        <v>17689.95</v>
      </c>
      <c r="C39" s="44">
        <f t="shared" si="16"/>
        <v>19994.850000000002</v>
      </c>
      <c r="D39" s="44">
        <f t="shared" si="17"/>
        <v>22299.75</v>
      </c>
      <c r="E39" s="44">
        <f t="shared" si="18"/>
        <v>24604.65</v>
      </c>
      <c r="F39" s="44">
        <f t="shared" si="19"/>
        <v>26909.55</v>
      </c>
      <c r="G39" s="44">
        <f t="shared" si="20"/>
        <v>29214.45</v>
      </c>
      <c r="H39" s="44">
        <f t="shared" si="21"/>
        <v>31519.350000000002</v>
      </c>
      <c r="I39" s="44">
        <f t="shared" si="22"/>
        <v>33824.25</v>
      </c>
      <c r="J39" s="44">
        <f t="shared" si="23"/>
        <v>36129.15</v>
      </c>
      <c r="K39" s="44">
        <f t="shared" si="24"/>
        <v>38434.050000000003</v>
      </c>
      <c r="L39" s="44">
        <f t="shared" si="25"/>
        <v>40738.949999999997</v>
      </c>
      <c r="M39" s="44">
        <f t="shared" si="26"/>
        <v>43043.85</v>
      </c>
      <c r="N39" s="44">
        <f t="shared" si="27"/>
        <v>45348.75</v>
      </c>
      <c r="O39" s="44">
        <f t="shared" si="28"/>
        <v>47653.649999999994</v>
      </c>
      <c r="P39" s="38"/>
      <c r="Q39" s="47">
        <f t="shared" si="29"/>
        <v>2304.8999999999942</v>
      </c>
    </row>
    <row r="40" spans="1:17" hidden="1" x14ac:dyDescent="0.2">
      <c r="A40" s="48">
        <v>10</v>
      </c>
      <c r="B40" s="44">
        <f t="shared" si="15"/>
        <v>19680.5</v>
      </c>
      <c r="C40" s="44">
        <f t="shared" si="16"/>
        <v>22266.5</v>
      </c>
      <c r="D40" s="44">
        <f t="shared" si="17"/>
        <v>24852.5</v>
      </c>
      <c r="E40" s="44">
        <f t="shared" si="18"/>
        <v>27438.5</v>
      </c>
      <c r="F40" s="44">
        <f t="shared" si="19"/>
        <v>30024.5</v>
      </c>
      <c r="G40" s="44">
        <f t="shared" si="20"/>
        <v>32610.5</v>
      </c>
      <c r="H40" s="44">
        <f t="shared" si="21"/>
        <v>35196.5</v>
      </c>
      <c r="I40" s="44">
        <f t="shared" si="22"/>
        <v>37782.5</v>
      </c>
      <c r="J40" s="44">
        <f t="shared" si="23"/>
        <v>40368.5</v>
      </c>
      <c r="K40" s="44">
        <f t="shared" si="24"/>
        <v>42954.5</v>
      </c>
      <c r="L40" s="44">
        <f t="shared" si="25"/>
        <v>45540.5</v>
      </c>
      <c r="M40" s="44">
        <f t="shared" si="26"/>
        <v>48126.5</v>
      </c>
      <c r="N40" s="44">
        <f t="shared" si="27"/>
        <v>50712.5</v>
      </c>
      <c r="O40" s="44">
        <f t="shared" si="28"/>
        <v>53298.5</v>
      </c>
      <c r="P40" s="38"/>
      <c r="Q40" s="49">
        <f t="shared" si="29"/>
        <v>2586</v>
      </c>
    </row>
    <row r="41" spans="1:17" hidden="1" x14ac:dyDescent="0.2"/>
    <row r="42" spans="1:17" hidden="1" x14ac:dyDescent="0.2"/>
    <row r="43" spans="1:17" x14ac:dyDescent="0.2">
      <c r="A43" s="62" t="s">
        <v>56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38"/>
      <c r="Q43" s="38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38"/>
      <c r="Q44" s="38"/>
    </row>
    <row r="45" spans="1:17" x14ac:dyDescent="0.2">
      <c r="A45" s="39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P45" s="38"/>
      <c r="Q45" s="38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  <c r="P46" s="38"/>
      <c r="Q46" s="42" t="s">
        <v>49</v>
      </c>
    </row>
    <row r="47" spans="1:17" x14ac:dyDescent="0.2">
      <c r="A47" s="43">
        <v>1</v>
      </c>
      <c r="B47" s="44">
        <f t="shared" ref="B47:B54" si="30">ROUND(B31,0)</f>
        <v>1991</v>
      </c>
      <c r="C47" s="44">
        <f t="shared" ref="C47:O47" si="31">ROUND(C31,0)</f>
        <v>2272</v>
      </c>
      <c r="D47" s="44">
        <f t="shared" si="31"/>
        <v>2553</v>
      </c>
      <c r="E47" s="44">
        <f t="shared" si="31"/>
        <v>2834</v>
      </c>
      <c r="F47" s="44">
        <f t="shared" si="31"/>
        <v>3115</v>
      </c>
      <c r="G47" s="44">
        <f t="shared" si="31"/>
        <v>3396</v>
      </c>
      <c r="H47" s="44">
        <f t="shared" si="31"/>
        <v>3677</v>
      </c>
      <c r="I47" s="44">
        <f t="shared" si="31"/>
        <v>3958</v>
      </c>
      <c r="J47" s="44">
        <f t="shared" si="31"/>
        <v>4239</v>
      </c>
      <c r="K47" s="44">
        <f t="shared" si="31"/>
        <v>4520</v>
      </c>
      <c r="L47" s="44">
        <f t="shared" si="31"/>
        <v>4802</v>
      </c>
      <c r="M47" s="44">
        <f t="shared" si="31"/>
        <v>5083</v>
      </c>
      <c r="N47" s="44">
        <f t="shared" si="31"/>
        <v>5364</v>
      </c>
      <c r="O47" s="44">
        <f t="shared" si="31"/>
        <v>5645</v>
      </c>
      <c r="P47" s="38"/>
      <c r="Q47" s="45">
        <f t="shared" ref="Q47:Q56" si="32">O47-N47</f>
        <v>281</v>
      </c>
    </row>
    <row r="48" spans="1:17" x14ac:dyDescent="0.2">
      <c r="A48" s="46">
        <v>2</v>
      </c>
      <c r="B48" s="44">
        <f t="shared" si="30"/>
        <v>3936</v>
      </c>
      <c r="C48" s="44">
        <f t="shared" ref="C48:O48" si="33">ROUND(C32,0)</f>
        <v>4453</v>
      </c>
      <c r="D48" s="44">
        <f t="shared" si="33"/>
        <v>4971</v>
      </c>
      <c r="E48" s="44">
        <f t="shared" si="33"/>
        <v>5488</v>
      </c>
      <c r="F48" s="44">
        <f t="shared" si="33"/>
        <v>6005</v>
      </c>
      <c r="G48" s="44">
        <f t="shared" si="33"/>
        <v>6522</v>
      </c>
      <c r="H48" s="44">
        <f t="shared" si="33"/>
        <v>7039</v>
      </c>
      <c r="I48" s="44">
        <f t="shared" si="33"/>
        <v>7557</v>
      </c>
      <c r="J48" s="44">
        <f t="shared" si="33"/>
        <v>8074</v>
      </c>
      <c r="K48" s="44">
        <f t="shared" si="33"/>
        <v>8591</v>
      </c>
      <c r="L48" s="44">
        <f t="shared" si="33"/>
        <v>9108</v>
      </c>
      <c r="M48" s="44">
        <f t="shared" si="33"/>
        <v>9625</v>
      </c>
      <c r="N48" s="44">
        <f t="shared" si="33"/>
        <v>10143</v>
      </c>
      <c r="O48" s="44">
        <f t="shared" si="33"/>
        <v>10660</v>
      </c>
      <c r="P48" s="38"/>
      <c r="Q48" s="47">
        <f t="shared" si="32"/>
        <v>517</v>
      </c>
    </row>
    <row r="49" spans="1:17" x14ac:dyDescent="0.2">
      <c r="A49" s="46">
        <v>3</v>
      </c>
      <c r="B49" s="44">
        <f t="shared" si="30"/>
        <v>5882</v>
      </c>
      <c r="C49" s="44">
        <f t="shared" ref="C49:O49" si="34">ROUND(C33,0)</f>
        <v>6635</v>
      </c>
      <c r="D49" s="44">
        <f t="shared" si="34"/>
        <v>7388</v>
      </c>
      <c r="E49" s="44">
        <f t="shared" si="34"/>
        <v>8142</v>
      </c>
      <c r="F49" s="44">
        <f t="shared" si="34"/>
        <v>8895</v>
      </c>
      <c r="G49" s="44">
        <f t="shared" si="34"/>
        <v>9648</v>
      </c>
      <c r="H49" s="44">
        <f t="shared" si="34"/>
        <v>10401</v>
      </c>
      <c r="I49" s="44">
        <f t="shared" si="34"/>
        <v>11155</v>
      </c>
      <c r="J49" s="44">
        <f t="shared" si="34"/>
        <v>11908</v>
      </c>
      <c r="K49" s="44">
        <f t="shared" si="34"/>
        <v>12661</v>
      </c>
      <c r="L49" s="44">
        <f t="shared" si="34"/>
        <v>13415</v>
      </c>
      <c r="M49" s="44">
        <f t="shared" si="34"/>
        <v>14168</v>
      </c>
      <c r="N49" s="44">
        <f t="shared" si="34"/>
        <v>14921</v>
      </c>
      <c r="O49" s="44">
        <f t="shared" si="34"/>
        <v>15675</v>
      </c>
      <c r="P49" s="38"/>
      <c r="Q49" s="47">
        <f t="shared" si="32"/>
        <v>754</v>
      </c>
    </row>
    <row r="50" spans="1:17" x14ac:dyDescent="0.2">
      <c r="A50" s="46">
        <v>4</v>
      </c>
      <c r="B50" s="44">
        <f t="shared" si="30"/>
        <v>7872</v>
      </c>
      <c r="C50" s="44">
        <f t="shared" ref="C50:O50" si="35">ROUND(C34,0)</f>
        <v>8907</v>
      </c>
      <c r="D50" s="44">
        <f t="shared" si="35"/>
        <v>9941</v>
      </c>
      <c r="E50" s="44">
        <f t="shared" si="35"/>
        <v>10975</v>
      </c>
      <c r="F50" s="44">
        <f t="shared" si="35"/>
        <v>12010</v>
      </c>
      <c r="G50" s="44">
        <f t="shared" si="35"/>
        <v>13044</v>
      </c>
      <c r="H50" s="44">
        <f t="shared" si="35"/>
        <v>14079</v>
      </c>
      <c r="I50" s="44">
        <f t="shared" si="35"/>
        <v>15113</v>
      </c>
      <c r="J50" s="44">
        <f t="shared" si="35"/>
        <v>16147</v>
      </c>
      <c r="K50" s="44">
        <f t="shared" si="35"/>
        <v>17182</v>
      </c>
      <c r="L50" s="44">
        <f t="shared" si="35"/>
        <v>18216</v>
      </c>
      <c r="M50" s="44">
        <f t="shared" si="35"/>
        <v>19251</v>
      </c>
      <c r="N50" s="44">
        <f t="shared" si="35"/>
        <v>20285</v>
      </c>
      <c r="O50" s="44">
        <f t="shared" si="35"/>
        <v>21319</v>
      </c>
      <c r="P50" s="38"/>
      <c r="Q50" s="47">
        <f t="shared" si="32"/>
        <v>1034</v>
      </c>
    </row>
    <row r="51" spans="1:17" x14ac:dyDescent="0.2">
      <c r="A51" s="46">
        <v>5</v>
      </c>
      <c r="B51" s="44">
        <f t="shared" si="30"/>
        <v>9818</v>
      </c>
      <c r="C51" s="44">
        <f t="shared" ref="C51:O51" si="36">ROUND(C35,0)</f>
        <v>11088</v>
      </c>
      <c r="D51" s="44">
        <f t="shared" si="36"/>
        <v>12359</v>
      </c>
      <c r="E51" s="44">
        <f t="shared" si="36"/>
        <v>13629</v>
      </c>
      <c r="F51" s="44">
        <f t="shared" si="36"/>
        <v>14900</v>
      </c>
      <c r="G51" s="44">
        <f t="shared" si="36"/>
        <v>16170</v>
      </c>
      <c r="H51" s="44">
        <f t="shared" si="36"/>
        <v>17441</v>
      </c>
      <c r="I51" s="44">
        <f t="shared" si="36"/>
        <v>18711</v>
      </c>
      <c r="J51" s="44">
        <f t="shared" si="36"/>
        <v>19982</v>
      </c>
      <c r="K51" s="44">
        <f t="shared" si="36"/>
        <v>21252</v>
      </c>
      <c r="L51" s="44">
        <f t="shared" si="36"/>
        <v>22523</v>
      </c>
      <c r="M51" s="44">
        <f t="shared" si="36"/>
        <v>23793</v>
      </c>
      <c r="N51" s="44">
        <f t="shared" si="36"/>
        <v>25064</v>
      </c>
      <c r="O51" s="44">
        <f t="shared" si="36"/>
        <v>26334</v>
      </c>
      <c r="P51" s="38"/>
      <c r="Q51" s="47">
        <f t="shared" si="32"/>
        <v>1270</v>
      </c>
    </row>
    <row r="52" spans="1:17" x14ac:dyDescent="0.2">
      <c r="A52" s="46">
        <v>6</v>
      </c>
      <c r="B52" s="44">
        <f t="shared" si="30"/>
        <v>11808</v>
      </c>
      <c r="C52" s="44">
        <f t="shared" ref="C52:O52" si="37">ROUND(C36,0)</f>
        <v>13360</v>
      </c>
      <c r="D52" s="44">
        <f t="shared" si="37"/>
        <v>14912</v>
      </c>
      <c r="E52" s="44">
        <f t="shared" si="37"/>
        <v>16463</v>
      </c>
      <c r="F52" s="44">
        <f t="shared" si="37"/>
        <v>18015</v>
      </c>
      <c r="G52" s="44">
        <f t="shared" si="37"/>
        <v>19566</v>
      </c>
      <c r="H52" s="44">
        <f t="shared" si="37"/>
        <v>21118</v>
      </c>
      <c r="I52" s="44">
        <f t="shared" si="37"/>
        <v>22670</v>
      </c>
      <c r="J52" s="44">
        <f t="shared" si="37"/>
        <v>24221</v>
      </c>
      <c r="K52" s="44">
        <f t="shared" si="37"/>
        <v>25773</v>
      </c>
      <c r="L52" s="44">
        <f t="shared" si="37"/>
        <v>27324</v>
      </c>
      <c r="M52" s="44">
        <f t="shared" si="37"/>
        <v>28876</v>
      </c>
      <c r="N52" s="44">
        <f t="shared" si="37"/>
        <v>30428</v>
      </c>
      <c r="O52" s="44">
        <f t="shared" si="37"/>
        <v>31979</v>
      </c>
      <c r="P52" s="38"/>
      <c r="Q52" s="47">
        <f t="shared" si="32"/>
        <v>1551</v>
      </c>
    </row>
    <row r="53" spans="1:17" x14ac:dyDescent="0.2">
      <c r="A53" s="46">
        <v>7</v>
      </c>
      <c r="B53" s="44">
        <f t="shared" si="30"/>
        <v>13754</v>
      </c>
      <c r="C53" s="44">
        <f t="shared" ref="C53:O53" si="38">ROUND(C37,0)</f>
        <v>15542</v>
      </c>
      <c r="D53" s="44">
        <f t="shared" si="38"/>
        <v>17329</v>
      </c>
      <c r="E53" s="44">
        <f t="shared" si="38"/>
        <v>19117</v>
      </c>
      <c r="F53" s="44">
        <f t="shared" si="38"/>
        <v>20905</v>
      </c>
      <c r="G53" s="44">
        <f t="shared" si="38"/>
        <v>22692</v>
      </c>
      <c r="H53" s="44">
        <f t="shared" si="38"/>
        <v>24480</v>
      </c>
      <c r="I53" s="44">
        <f t="shared" si="38"/>
        <v>26268</v>
      </c>
      <c r="J53" s="44">
        <f t="shared" si="38"/>
        <v>28055</v>
      </c>
      <c r="K53" s="44">
        <f t="shared" si="38"/>
        <v>29843</v>
      </c>
      <c r="L53" s="44">
        <f t="shared" si="38"/>
        <v>31631</v>
      </c>
      <c r="M53" s="44">
        <f t="shared" si="38"/>
        <v>33419</v>
      </c>
      <c r="N53" s="44">
        <f t="shared" si="38"/>
        <v>35206</v>
      </c>
      <c r="O53" s="44">
        <f t="shared" si="38"/>
        <v>36994</v>
      </c>
      <c r="P53" s="38"/>
      <c r="Q53" s="47">
        <f t="shared" si="32"/>
        <v>1788</v>
      </c>
    </row>
    <row r="54" spans="1:17" x14ac:dyDescent="0.2">
      <c r="A54" s="46">
        <v>8</v>
      </c>
      <c r="B54" s="44">
        <f t="shared" si="30"/>
        <v>15744</v>
      </c>
      <c r="C54" s="44">
        <f t="shared" ref="C54:O54" si="39">ROUND(C38,0)</f>
        <v>17813</v>
      </c>
      <c r="D54" s="44">
        <f t="shared" si="39"/>
        <v>19882</v>
      </c>
      <c r="E54" s="44">
        <f t="shared" si="39"/>
        <v>21951</v>
      </c>
      <c r="F54" s="44">
        <f t="shared" si="39"/>
        <v>24020</v>
      </c>
      <c r="G54" s="44">
        <f t="shared" si="39"/>
        <v>26088</v>
      </c>
      <c r="H54" s="44">
        <f t="shared" si="39"/>
        <v>28157</v>
      </c>
      <c r="I54" s="44">
        <f t="shared" si="39"/>
        <v>30226</v>
      </c>
      <c r="J54" s="44">
        <f t="shared" si="39"/>
        <v>32295</v>
      </c>
      <c r="K54" s="44">
        <f t="shared" si="39"/>
        <v>34364</v>
      </c>
      <c r="L54" s="44">
        <f t="shared" si="39"/>
        <v>36432</v>
      </c>
      <c r="M54" s="44">
        <f t="shared" si="39"/>
        <v>38501</v>
      </c>
      <c r="N54" s="44">
        <f t="shared" si="39"/>
        <v>40570</v>
      </c>
      <c r="O54" s="44">
        <f t="shared" si="39"/>
        <v>42639</v>
      </c>
      <c r="P54" s="38"/>
      <c r="Q54" s="47">
        <f t="shared" si="32"/>
        <v>2069</v>
      </c>
    </row>
    <row r="55" spans="1:17" x14ac:dyDescent="0.2">
      <c r="A55" s="46">
        <v>9</v>
      </c>
      <c r="B55" s="44">
        <f t="shared" ref="B55:O55" si="40">ROUND(B39,0)</f>
        <v>17690</v>
      </c>
      <c r="C55" s="44">
        <f t="shared" si="40"/>
        <v>19995</v>
      </c>
      <c r="D55" s="44">
        <f t="shared" si="40"/>
        <v>22300</v>
      </c>
      <c r="E55" s="44">
        <f t="shared" si="40"/>
        <v>24605</v>
      </c>
      <c r="F55" s="44">
        <f t="shared" si="40"/>
        <v>26910</v>
      </c>
      <c r="G55" s="44">
        <f t="shared" si="40"/>
        <v>29214</v>
      </c>
      <c r="H55" s="44">
        <f t="shared" si="40"/>
        <v>31519</v>
      </c>
      <c r="I55" s="44">
        <f t="shared" si="40"/>
        <v>33824</v>
      </c>
      <c r="J55" s="44">
        <f t="shared" si="40"/>
        <v>36129</v>
      </c>
      <c r="K55" s="44">
        <f t="shared" si="40"/>
        <v>38434</v>
      </c>
      <c r="L55" s="44">
        <f t="shared" si="40"/>
        <v>40739</v>
      </c>
      <c r="M55" s="44">
        <f t="shared" si="40"/>
        <v>43044</v>
      </c>
      <c r="N55" s="44">
        <f t="shared" si="40"/>
        <v>45349</v>
      </c>
      <c r="O55" s="44">
        <f t="shared" si="40"/>
        <v>47654</v>
      </c>
      <c r="P55" s="38"/>
      <c r="Q55" s="47">
        <f t="shared" si="32"/>
        <v>2305</v>
      </c>
    </row>
    <row r="56" spans="1:17" x14ac:dyDescent="0.2">
      <c r="A56" s="48">
        <v>10</v>
      </c>
      <c r="B56" s="44">
        <f t="shared" ref="B56:O56" si="41">ROUND(B40,0)</f>
        <v>19681</v>
      </c>
      <c r="C56" s="44">
        <f t="shared" si="41"/>
        <v>22267</v>
      </c>
      <c r="D56" s="44">
        <f t="shared" si="41"/>
        <v>24853</v>
      </c>
      <c r="E56" s="44">
        <f t="shared" si="41"/>
        <v>27439</v>
      </c>
      <c r="F56" s="44">
        <f t="shared" si="41"/>
        <v>30025</v>
      </c>
      <c r="G56" s="44">
        <f t="shared" si="41"/>
        <v>32611</v>
      </c>
      <c r="H56" s="44">
        <f t="shared" si="41"/>
        <v>35197</v>
      </c>
      <c r="I56" s="44">
        <f t="shared" si="41"/>
        <v>37783</v>
      </c>
      <c r="J56" s="44">
        <f t="shared" si="41"/>
        <v>40369</v>
      </c>
      <c r="K56" s="44">
        <f t="shared" si="41"/>
        <v>42955</v>
      </c>
      <c r="L56" s="44">
        <f t="shared" si="41"/>
        <v>45541</v>
      </c>
      <c r="M56" s="44">
        <f t="shared" si="41"/>
        <v>48127</v>
      </c>
      <c r="N56" s="44">
        <f t="shared" si="41"/>
        <v>50713</v>
      </c>
      <c r="O56" s="44">
        <f t="shared" si="41"/>
        <v>53299</v>
      </c>
      <c r="P56" s="38"/>
      <c r="Q56" s="49">
        <f t="shared" si="32"/>
        <v>2586</v>
      </c>
    </row>
  </sheetData>
  <sheetProtection password="CC7E" sheet="1" objects="1" scenarios="1"/>
  <mergeCells count="3">
    <mergeCell ref="B1:O2"/>
    <mergeCell ref="A27:O28"/>
    <mergeCell ref="A43:O44"/>
  </mergeCells>
  <phoneticPr fontId="0" type="noConversion"/>
  <printOptions horizontalCentered="1" verticalCentered="1"/>
  <pageMargins left="0.2" right="0.23" top="0.54" bottom="0.51" header="0.24" footer="0.21"/>
  <pageSetup paperSize="9" scale="82" orientation="landscape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56"/>
  <sheetViews>
    <sheetView topLeftCell="A43" workbookViewId="0">
      <selection activeCell="H67" sqref="H67"/>
    </sheetView>
  </sheetViews>
  <sheetFormatPr defaultColWidth="9.140625" defaultRowHeight="11.25" x14ac:dyDescent="0.2"/>
  <cols>
    <col min="1" max="1" width="14.85546875" style="2" customWidth="1"/>
    <col min="2" max="15" width="9" style="2" customWidth="1"/>
    <col min="16" max="16" width="4.5703125" style="2" customWidth="1"/>
    <col min="17" max="17" width="22" style="2" bestFit="1" customWidth="1"/>
    <col min="18" max="16384" width="9.140625" style="2"/>
  </cols>
  <sheetData>
    <row r="1" spans="1:17" hidden="1" x14ac:dyDescent="0.2">
      <c r="B1" s="56" t="s">
        <v>45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Q3" s="11" t="s">
        <v>30</v>
      </c>
    </row>
    <row r="4" spans="1:17" hidden="1" x14ac:dyDescent="0.2">
      <c r="A4" s="5">
        <v>1</v>
      </c>
      <c r="B4" s="20">
        <f t="shared" ref="B4:B13" si="0">($B$3*IF($A4&lt;=3,$D$24,$D$24+($D$24*ROUNDUP(($A4-3)/2,0))))</f>
        <v>30</v>
      </c>
      <c r="C4" s="20">
        <f t="shared" ref="C4:C13" si="1">($C$3*IF($A4&lt;=3,$D$24,$D$24+($D$24*ROUNDUP(($A4-3)/2,0))))</f>
        <v>60</v>
      </c>
      <c r="D4" s="20">
        <f t="shared" ref="D4:D13" si="2">($D$3*IF($A4&lt;=3,$D$24,$D$24+($D$24*ROUNDUP(($A4-3)/2,0))))</f>
        <v>90</v>
      </c>
      <c r="E4" s="20">
        <f t="shared" ref="E4:E13" si="3">($E$3*IF($A4&lt;=3,$D$24,$D$24+($D$24*ROUNDUP(($A4-3)/2,0))))</f>
        <v>120</v>
      </c>
      <c r="F4" s="20">
        <f t="shared" ref="F4:F13" si="4">($F$3*IF($A4&lt;=3,$D$24,$D$24+($D$24*ROUNDUP(($A4-3)/2,0))))</f>
        <v>150</v>
      </c>
      <c r="G4" s="20">
        <f t="shared" ref="G4:G13" si="5">($G$3*IF($A4&lt;=3,$D$24,$D$24+($D$24*ROUNDUP(($A4-3)/2,0))))</f>
        <v>180</v>
      </c>
      <c r="H4" s="20">
        <f t="shared" ref="H4:H13" si="6">($H$3*IF($A4&lt;=3,$D$24,$D$24+($D$24*ROUNDUP(($A4-3)/2,0))))</f>
        <v>210</v>
      </c>
      <c r="I4" s="20">
        <f t="shared" ref="I4:I13" si="7">($I$3*IF($A4&lt;=3,$D$24,$D$24+($D$24*ROUNDUP(($A4-3)/2,0))))</f>
        <v>240</v>
      </c>
      <c r="J4" s="20">
        <f t="shared" ref="J4:J13" si="8">($J$3*IF($A4&lt;=3,$D$24,$D$24+($D$24*ROUNDUP(($A4-3)/2,0))))</f>
        <v>270</v>
      </c>
      <c r="K4" s="20">
        <f t="shared" ref="K4:K13" si="9">($K$3*IF($A4&lt;=3,$D$24,$D$24+($D$24*ROUNDUP(($A4-3)/2,0))))</f>
        <v>300</v>
      </c>
      <c r="L4" s="20">
        <f t="shared" ref="L4:L13" si="10">($L$3*IF($A4&lt;=3,$D$24,$D$24+($D$24*ROUNDUP(($A4-3)/2,0))))</f>
        <v>330</v>
      </c>
      <c r="M4" s="20">
        <f t="shared" ref="M4:M13" si="11">($M$3*IF($A4&lt;=3,$D$24,$D$24+($D$24*ROUNDUP(($A4-3)/2,0))))</f>
        <v>360</v>
      </c>
      <c r="N4" s="20">
        <f t="shared" ref="N4:N13" si="12">($N$3*IF($A4&lt;=3,$D$24,$D$24+($D$24*ROUNDUP(($A4-3)/2,0))))</f>
        <v>390</v>
      </c>
      <c r="O4" s="20">
        <f t="shared" ref="O4:O13" si="13">($O$3*IF($A4&lt;=3,$D$24,$D$24+($D$24*ROUNDUP(($A4-3)/2,0))))</f>
        <v>420</v>
      </c>
      <c r="Q4" s="22">
        <f t="shared" ref="Q4:Q13" si="14">O4-N4</f>
        <v>30</v>
      </c>
    </row>
    <row r="5" spans="1:17" hidden="1" x14ac:dyDescent="0.2">
      <c r="A5" s="6">
        <v>2</v>
      </c>
      <c r="B5" s="20">
        <f t="shared" si="0"/>
        <v>30</v>
      </c>
      <c r="C5" s="20">
        <f t="shared" si="1"/>
        <v>60</v>
      </c>
      <c r="D5" s="20">
        <f t="shared" si="2"/>
        <v>90</v>
      </c>
      <c r="E5" s="20">
        <f t="shared" si="3"/>
        <v>120</v>
      </c>
      <c r="F5" s="20">
        <f t="shared" si="4"/>
        <v>150</v>
      </c>
      <c r="G5" s="20">
        <f t="shared" si="5"/>
        <v>180</v>
      </c>
      <c r="H5" s="20">
        <f t="shared" si="6"/>
        <v>210</v>
      </c>
      <c r="I5" s="20">
        <f t="shared" si="7"/>
        <v>240</v>
      </c>
      <c r="J5" s="20">
        <f t="shared" si="8"/>
        <v>270</v>
      </c>
      <c r="K5" s="20">
        <f t="shared" si="9"/>
        <v>300</v>
      </c>
      <c r="L5" s="20">
        <f t="shared" si="10"/>
        <v>330</v>
      </c>
      <c r="M5" s="20">
        <f t="shared" si="11"/>
        <v>360</v>
      </c>
      <c r="N5" s="20">
        <f t="shared" si="12"/>
        <v>390</v>
      </c>
      <c r="O5" s="20">
        <f t="shared" si="13"/>
        <v>420</v>
      </c>
      <c r="Q5" s="23">
        <f t="shared" si="14"/>
        <v>30</v>
      </c>
    </row>
    <row r="6" spans="1:17" hidden="1" x14ac:dyDescent="0.2">
      <c r="A6" s="6">
        <v>3</v>
      </c>
      <c r="B6" s="20">
        <f t="shared" si="0"/>
        <v>30</v>
      </c>
      <c r="C6" s="20">
        <f t="shared" si="1"/>
        <v>60</v>
      </c>
      <c r="D6" s="20">
        <f t="shared" si="2"/>
        <v>90</v>
      </c>
      <c r="E6" s="20">
        <f t="shared" si="3"/>
        <v>120</v>
      </c>
      <c r="F6" s="20">
        <f t="shared" si="4"/>
        <v>150</v>
      </c>
      <c r="G6" s="20">
        <f t="shared" si="5"/>
        <v>180</v>
      </c>
      <c r="H6" s="20">
        <f t="shared" si="6"/>
        <v>210</v>
      </c>
      <c r="I6" s="20">
        <f t="shared" si="7"/>
        <v>240</v>
      </c>
      <c r="J6" s="20">
        <f t="shared" si="8"/>
        <v>270</v>
      </c>
      <c r="K6" s="20">
        <f t="shared" si="9"/>
        <v>300</v>
      </c>
      <c r="L6" s="20">
        <f t="shared" si="10"/>
        <v>330</v>
      </c>
      <c r="M6" s="20">
        <f t="shared" si="11"/>
        <v>360</v>
      </c>
      <c r="N6" s="20">
        <f t="shared" si="12"/>
        <v>390</v>
      </c>
      <c r="O6" s="20">
        <f t="shared" si="13"/>
        <v>420</v>
      </c>
      <c r="Q6" s="23">
        <f t="shared" si="14"/>
        <v>30</v>
      </c>
    </row>
    <row r="7" spans="1:17" hidden="1" x14ac:dyDescent="0.2">
      <c r="A7" s="6">
        <v>4</v>
      </c>
      <c r="B7" s="20">
        <f t="shared" si="0"/>
        <v>60</v>
      </c>
      <c r="C7" s="20">
        <f t="shared" si="1"/>
        <v>120</v>
      </c>
      <c r="D7" s="20">
        <f t="shared" si="2"/>
        <v>180</v>
      </c>
      <c r="E7" s="20">
        <f t="shared" si="3"/>
        <v>240</v>
      </c>
      <c r="F7" s="20">
        <f t="shared" si="4"/>
        <v>300</v>
      </c>
      <c r="G7" s="20">
        <f t="shared" si="5"/>
        <v>360</v>
      </c>
      <c r="H7" s="20">
        <f t="shared" si="6"/>
        <v>420</v>
      </c>
      <c r="I7" s="20">
        <f t="shared" si="7"/>
        <v>480</v>
      </c>
      <c r="J7" s="20">
        <f t="shared" si="8"/>
        <v>540</v>
      </c>
      <c r="K7" s="20">
        <f t="shared" si="9"/>
        <v>600</v>
      </c>
      <c r="L7" s="20">
        <f t="shared" si="10"/>
        <v>660</v>
      </c>
      <c r="M7" s="20">
        <f t="shared" si="11"/>
        <v>720</v>
      </c>
      <c r="N7" s="20">
        <f t="shared" si="12"/>
        <v>780</v>
      </c>
      <c r="O7" s="20">
        <f t="shared" si="13"/>
        <v>840</v>
      </c>
      <c r="Q7" s="23">
        <f t="shared" si="14"/>
        <v>60</v>
      </c>
    </row>
    <row r="8" spans="1:17" hidden="1" x14ac:dyDescent="0.2">
      <c r="A8" s="6">
        <v>5</v>
      </c>
      <c r="B8" s="20">
        <f t="shared" si="0"/>
        <v>60</v>
      </c>
      <c r="C8" s="20">
        <f t="shared" si="1"/>
        <v>120</v>
      </c>
      <c r="D8" s="20">
        <f t="shared" si="2"/>
        <v>180</v>
      </c>
      <c r="E8" s="20">
        <f t="shared" si="3"/>
        <v>240</v>
      </c>
      <c r="F8" s="20">
        <f t="shared" si="4"/>
        <v>300</v>
      </c>
      <c r="G8" s="20">
        <f t="shared" si="5"/>
        <v>360</v>
      </c>
      <c r="H8" s="20">
        <f t="shared" si="6"/>
        <v>420</v>
      </c>
      <c r="I8" s="20">
        <f t="shared" si="7"/>
        <v>480</v>
      </c>
      <c r="J8" s="20">
        <f t="shared" si="8"/>
        <v>540</v>
      </c>
      <c r="K8" s="20">
        <f t="shared" si="9"/>
        <v>600</v>
      </c>
      <c r="L8" s="20">
        <f t="shared" si="10"/>
        <v>660</v>
      </c>
      <c r="M8" s="20">
        <f t="shared" si="11"/>
        <v>720</v>
      </c>
      <c r="N8" s="20">
        <f t="shared" si="12"/>
        <v>780</v>
      </c>
      <c r="O8" s="20">
        <f t="shared" si="13"/>
        <v>840</v>
      </c>
      <c r="Q8" s="23">
        <f t="shared" si="14"/>
        <v>60</v>
      </c>
    </row>
    <row r="9" spans="1:17" hidden="1" x14ac:dyDescent="0.2">
      <c r="A9" s="6">
        <v>6</v>
      </c>
      <c r="B9" s="20">
        <f t="shared" si="0"/>
        <v>90</v>
      </c>
      <c r="C9" s="20">
        <f t="shared" si="1"/>
        <v>180</v>
      </c>
      <c r="D9" s="20">
        <f t="shared" si="2"/>
        <v>270</v>
      </c>
      <c r="E9" s="20">
        <f t="shared" si="3"/>
        <v>360</v>
      </c>
      <c r="F9" s="20">
        <f t="shared" si="4"/>
        <v>450</v>
      </c>
      <c r="G9" s="20">
        <f t="shared" si="5"/>
        <v>540</v>
      </c>
      <c r="H9" s="20">
        <f t="shared" si="6"/>
        <v>630</v>
      </c>
      <c r="I9" s="20">
        <f t="shared" si="7"/>
        <v>720</v>
      </c>
      <c r="J9" s="20">
        <f t="shared" si="8"/>
        <v>810</v>
      </c>
      <c r="K9" s="20">
        <f t="shared" si="9"/>
        <v>900</v>
      </c>
      <c r="L9" s="20">
        <f t="shared" si="10"/>
        <v>990</v>
      </c>
      <c r="M9" s="20">
        <f t="shared" si="11"/>
        <v>1080</v>
      </c>
      <c r="N9" s="20">
        <f t="shared" si="12"/>
        <v>1170</v>
      </c>
      <c r="O9" s="20">
        <f t="shared" si="13"/>
        <v>1260</v>
      </c>
      <c r="Q9" s="23">
        <f t="shared" si="14"/>
        <v>90</v>
      </c>
    </row>
    <row r="10" spans="1:17" hidden="1" x14ac:dyDescent="0.2">
      <c r="A10" s="6">
        <v>7</v>
      </c>
      <c r="B10" s="20">
        <f t="shared" si="0"/>
        <v>90</v>
      </c>
      <c r="C10" s="20">
        <f t="shared" si="1"/>
        <v>180</v>
      </c>
      <c r="D10" s="20">
        <f t="shared" si="2"/>
        <v>270</v>
      </c>
      <c r="E10" s="20">
        <f t="shared" si="3"/>
        <v>360</v>
      </c>
      <c r="F10" s="20">
        <f t="shared" si="4"/>
        <v>450</v>
      </c>
      <c r="G10" s="20">
        <f t="shared" si="5"/>
        <v>540</v>
      </c>
      <c r="H10" s="20">
        <f t="shared" si="6"/>
        <v>630</v>
      </c>
      <c r="I10" s="20">
        <f t="shared" si="7"/>
        <v>720</v>
      </c>
      <c r="J10" s="20">
        <f t="shared" si="8"/>
        <v>810</v>
      </c>
      <c r="K10" s="20">
        <f t="shared" si="9"/>
        <v>900</v>
      </c>
      <c r="L10" s="20">
        <f t="shared" si="10"/>
        <v>990</v>
      </c>
      <c r="M10" s="20">
        <f t="shared" si="11"/>
        <v>1080</v>
      </c>
      <c r="N10" s="20">
        <f t="shared" si="12"/>
        <v>1170</v>
      </c>
      <c r="O10" s="20">
        <f t="shared" si="13"/>
        <v>1260</v>
      </c>
      <c r="Q10" s="23">
        <f t="shared" si="14"/>
        <v>90</v>
      </c>
    </row>
    <row r="11" spans="1:17" hidden="1" x14ac:dyDescent="0.2">
      <c r="A11" s="6">
        <v>8</v>
      </c>
      <c r="B11" s="20">
        <f t="shared" si="0"/>
        <v>120</v>
      </c>
      <c r="C11" s="20">
        <f t="shared" si="1"/>
        <v>240</v>
      </c>
      <c r="D11" s="20">
        <f t="shared" si="2"/>
        <v>360</v>
      </c>
      <c r="E11" s="20">
        <f t="shared" si="3"/>
        <v>480</v>
      </c>
      <c r="F11" s="20">
        <f t="shared" si="4"/>
        <v>600</v>
      </c>
      <c r="G11" s="20">
        <f t="shared" si="5"/>
        <v>720</v>
      </c>
      <c r="H11" s="20">
        <f t="shared" si="6"/>
        <v>840</v>
      </c>
      <c r="I11" s="20">
        <f t="shared" si="7"/>
        <v>960</v>
      </c>
      <c r="J11" s="20">
        <f t="shared" si="8"/>
        <v>1080</v>
      </c>
      <c r="K11" s="20">
        <f t="shared" si="9"/>
        <v>1200</v>
      </c>
      <c r="L11" s="20">
        <f t="shared" si="10"/>
        <v>1320</v>
      </c>
      <c r="M11" s="20">
        <f t="shared" si="11"/>
        <v>1440</v>
      </c>
      <c r="N11" s="20">
        <f t="shared" si="12"/>
        <v>1560</v>
      </c>
      <c r="O11" s="20">
        <f t="shared" si="13"/>
        <v>1680</v>
      </c>
      <c r="Q11" s="23">
        <f t="shared" si="14"/>
        <v>120</v>
      </c>
    </row>
    <row r="12" spans="1:17" hidden="1" x14ac:dyDescent="0.2">
      <c r="A12" s="6">
        <v>9</v>
      </c>
      <c r="B12" s="20">
        <f t="shared" si="0"/>
        <v>120</v>
      </c>
      <c r="C12" s="20">
        <f t="shared" si="1"/>
        <v>240</v>
      </c>
      <c r="D12" s="20">
        <f t="shared" si="2"/>
        <v>360</v>
      </c>
      <c r="E12" s="20">
        <f t="shared" si="3"/>
        <v>480</v>
      </c>
      <c r="F12" s="20">
        <f t="shared" si="4"/>
        <v>600</v>
      </c>
      <c r="G12" s="20">
        <f t="shared" si="5"/>
        <v>720</v>
      </c>
      <c r="H12" s="20">
        <f t="shared" si="6"/>
        <v>840</v>
      </c>
      <c r="I12" s="20">
        <f t="shared" si="7"/>
        <v>960</v>
      </c>
      <c r="J12" s="20">
        <f t="shared" si="8"/>
        <v>1080</v>
      </c>
      <c r="K12" s="20">
        <f t="shared" si="9"/>
        <v>1200</v>
      </c>
      <c r="L12" s="20">
        <f t="shared" si="10"/>
        <v>1320</v>
      </c>
      <c r="M12" s="20">
        <f t="shared" si="11"/>
        <v>1440</v>
      </c>
      <c r="N12" s="20">
        <f t="shared" si="12"/>
        <v>1560</v>
      </c>
      <c r="O12" s="20">
        <f t="shared" si="13"/>
        <v>1680</v>
      </c>
      <c r="Q12" s="23">
        <f t="shared" si="14"/>
        <v>120</v>
      </c>
    </row>
    <row r="13" spans="1:17" hidden="1" x14ac:dyDescent="0.2">
      <c r="A13" s="7">
        <v>10</v>
      </c>
      <c r="B13" s="21">
        <f t="shared" si="0"/>
        <v>150</v>
      </c>
      <c r="C13" s="21">
        <f t="shared" si="1"/>
        <v>300</v>
      </c>
      <c r="D13" s="21">
        <f t="shared" si="2"/>
        <v>450</v>
      </c>
      <c r="E13" s="21">
        <f t="shared" si="3"/>
        <v>600</v>
      </c>
      <c r="F13" s="21">
        <f t="shared" si="4"/>
        <v>750</v>
      </c>
      <c r="G13" s="21">
        <f t="shared" si="5"/>
        <v>900</v>
      </c>
      <c r="H13" s="21">
        <f t="shared" si="6"/>
        <v>1050</v>
      </c>
      <c r="I13" s="21">
        <f t="shared" si="7"/>
        <v>1200</v>
      </c>
      <c r="J13" s="21">
        <f t="shared" si="8"/>
        <v>1350</v>
      </c>
      <c r="K13" s="21">
        <f t="shared" si="9"/>
        <v>1500</v>
      </c>
      <c r="L13" s="21">
        <f t="shared" si="10"/>
        <v>1650</v>
      </c>
      <c r="M13" s="21">
        <f t="shared" si="11"/>
        <v>1800</v>
      </c>
      <c r="N13" s="21">
        <f t="shared" si="12"/>
        <v>1950</v>
      </c>
      <c r="O13" s="21">
        <f t="shared" si="13"/>
        <v>2100</v>
      </c>
      <c r="Q13" s="24">
        <f t="shared" si="14"/>
        <v>150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7" hidden="1" x14ac:dyDescent="0.2">
      <c r="B15" s="9"/>
      <c r="C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7" hidden="1" x14ac:dyDescent="0.2">
      <c r="A16" s="10"/>
      <c r="B16" s="9"/>
      <c r="C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9" hidden="1" x14ac:dyDescent="0.2">
      <c r="A17" s="3" t="s">
        <v>40</v>
      </c>
      <c r="B17" s="33"/>
      <c r="C17" s="33"/>
      <c r="D17" s="34"/>
      <c r="E17" s="4" t="s">
        <v>24</v>
      </c>
    </row>
    <row r="18" spans="1:19" hidden="1" x14ac:dyDescent="0.2">
      <c r="A18" s="12" t="s">
        <v>9</v>
      </c>
      <c r="B18" s="13"/>
      <c r="C18" s="12"/>
      <c r="D18" s="13" t="s">
        <v>16</v>
      </c>
      <c r="E18" s="13" t="s">
        <v>17</v>
      </c>
    </row>
    <row r="19" spans="1:19" hidden="1" x14ac:dyDescent="0.2">
      <c r="A19" s="14" t="s">
        <v>21</v>
      </c>
      <c r="B19" s="15"/>
      <c r="C19" s="14"/>
      <c r="D19" s="15" t="s">
        <v>19</v>
      </c>
      <c r="E19" s="15" t="s">
        <v>18</v>
      </c>
    </row>
    <row r="20" spans="1:19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  <c r="G20" s="32"/>
    </row>
    <row r="21" spans="1:19" hidden="1" x14ac:dyDescent="0.2">
      <c r="A21" s="14" t="s">
        <v>0</v>
      </c>
      <c r="B21" s="15" t="s">
        <v>4</v>
      </c>
      <c r="C21" s="15" t="s">
        <v>3</v>
      </c>
      <c r="D21" s="36">
        <v>1200</v>
      </c>
      <c r="E21" s="15" t="s">
        <v>11</v>
      </c>
      <c r="G21" s="10"/>
    </row>
    <row r="22" spans="1:19" hidden="1" x14ac:dyDescent="0.2">
      <c r="A22" s="14" t="s">
        <v>1</v>
      </c>
      <c r="B22" s="15" t="s">
        <v>5</v>
      </c>
      <c r="C22" s="15" t="s">
        <v>34</v>
      </c>
      <c r="D22" s="36">
        <v>180</v>
      </c>
      <c r="E22" s="15" t="s">
        <v>12</v>
      </c>
      <c r="G22" s="10" t="s">
        <v>28</v>
      </c>
      <c r="L22" s="2" t="s">
        <v>29</v>
      </c>
    </row>
    <row r="23" spans="1:19" hidden="1" x14ac:dyDescent="0.2">
      <c r="A23" s="14" t="s">
        <v>2</v>
      </c>
      <c r="B23" s="15" t="s">
        <v>6</v>
      </c>
      <c r="C23" s="15" t="s">
        <v>35</v>
      </c>
      <c r="D23" s="36">
        <v>30.55</v>
      </c>
      <c r="E23" s="15" t="s">
        <v>13</v>
      </c>
    </row>
    <row r="24" spans="1:19" hidden="1" x14ac:dyDescent="0.2">
      <c r="A24" s="14" t="s">
        <v>26</v>
      </c>
      <c r="B24" s="15" t="s">
        <v>7</v>
      </c>
      <c r="C24" s="15" t="s">
        <v>36</v>
      </c>
      <c r="D24" s="36">
        <v>30</v>
      </c>
      <c r="E24" s="15" t="s">
        <v>14</v>
      </c>
    </row>
    <row r="25" spans="1:19" hidden="1" x14ac:dyDescent="0.2">
      <c r="A25" s="16" t="s">
        <v>8</v>
      </c>
      <c r="B25" s="17"/>
      <c r="C25" s="17" t="s">
        <v>36</v>
      </c>
      <c r="D25" s="50">
        <v>0</v>
      </c>
      <c r="E25" s="17" t="s">
        <v>15</v>
      </c>
    </row>
    <row r="26" spans="1:19" hidden="1" x14ac:dyDescent="0.2"/>
    <row r="27" spans="1:19" hidden="1" x14ac:dyDescent="0.2">
      <c r="A27" s="56" t="s">
        <v>46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8"/>
    </row>
    <row r="28" spans="1:19" ht="25.5" hidden="1" customHeight="1" x14ac:dyDescent="0.2">
      <c r="A28" s="59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/>
    </row>
    <row r="29" spans="1:19" hidden="1" x14ac:dyDescent="0.2">
      <c r="A29" s="39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38"/>
      <c r="Q29" s="38"/>
    </row>
    <row r="30" spans="1:19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38"/>
      <c r="Q30" s="42" t="s">
        <v>49</v>
      </c>
      <c r="S30" s="31"/>
    </row>
    <row r="31" spans="1:19" hidden="1" x14ac:dyDescent="0.2">
      <c r="A31" s="43">
        <v>1</v>
      </c>
      <c r="B31" s="44">
        <f t="shared" ref="B31:B40" si="15">($A31*$D$21+($B$30-$D$20)*$A31*$D$22+1*$B$30*$A31*$D$23+$B4+$B$30*$A31*$D$25)</f>
        <v>1260.55</v>
      </c>
      <c r="C31" s="44">
        <f t="shared" ref="C31:C40" si="16">($A31*$D$21+($C$30-$D$20)*$A31*$D$22+$B$30*$A31*$D$23+2*($C$30-$D$20)*$A31*$D$23+$C4+$C$30*$A31*$D$25)</f>
        <v>1531.6499999999999</v>
      </c>
      <c r="D31" s="44">
        <f t="shared" ref="D31:D40" si="17">($A31*$D$21+($D$30-$D$20)*$A31*$D$22+$B$30*$A31*$D$23+2*($D$30-$D$20)*$A31*$D$23+$D4+$D$30*$A31*$D$25)</f>
        <v>1802.75</v>
      </c>
      <c r="E31" s="44">
        <f t="shared" ref="E31:E40" si="18">($A31*$D$21+($E$30-$D$20)*$A31*$D$22+$B$30*$A31*$D$23+2*($E$30-$D$20)*$A31*$D$23+$E4+$E$30*$A31*$D$25)</f>
        <v>2073.85</v>
      </c>
      <c r="F31" s="44">
        <f t="shared" ref="F31:F40" si="19">($A31*$D$21+($F$30-$D$20)*$A31*$D$22+$B$30*$A31*$D$23+2*($F$30-$D$20)*$A31*$D$23+$F4+$F$30*$A31*$D$25)</f>
        <v>2344.9499999999998</v>
      </c>
      <c r="G31" s="44">
        <f t="shared" ref="G31:G40" si="20">($A31*$D$21+($G$30-$D$20)*$A31*$D$22+$B$30*$A31*$D$23+2*($G$30-$D$20)*$A31*$D$23+$G4+$G$30*$A31*$D$25)</f>
        <v>2616.0500000000002</v>
      </c>
      <c r="H31" s="44">
        <f t="shared" ref="H31:H40" si="21">($A31*$D$21+($H$30-$D$20)*$A31*$D$22+$B$30*$A31*$D$23+2*($H$30-$D$20)*$A31*$D$23+$H4+$H$30*$A31*$D$25)</f>
        <v>2887.15</v>
      </c>
      <c r="I31" s="44">
        <f t="shared" ref="I31:I40" si="22">($A31*$D$21+($I$30-$D$20)*$A31*$D$22+$B$30*$A31*$D$23+2*($I$30-$D$20)*$A31*$D$23+$I4+$I$30*$A31*$D$25)</f>
        <v>3158.25</v>
      </c>
      <c r="J31" s="44">
        <f t="shared" ref="J31:J40" si="23">($A31*$D$21+($J$30-$D$20)*$A31*$D$22+$B$30*$A31*$D$23+2*($J$30-$D$20)*$A31*$D$23+$J4+$J$30*$A31*$D$25)</f>
        <v>3429.3500000000004</v>
      </c>
      <c r="K31" s="44">
        <f t="shared" ref="K31:K40" si="24">($A31*$D$21+($K$30-$D$20)*$A31*$D$22+$B$30*$A31*$D$23+2*($K$30-$D$20)*$A31*$D$23+$K4+$K$30*$A31*$D$25)</f>
        <v>3700.4500000000003</v>
      </c>
      <c r="L31" s="44">
        <f t="shared" ref="L31:L40" si="25">($A31*$D$21+($L$30-$D$20)*$A31*$D$22+$B$30*$A31*$D$23+2*($L$30-$D$20)*$A31*$D$23+$L4+$L$30*$A31*$D$25)</f>
        <v>3971.55</v>
      </c>
      <c r="M31" s="44">
        <f t="shared" ref="M31:M40" si="26">($A31*$D$21+($M$30-$D$20)*$A31*$D$22+$B$30*$A31*$D$23+2*($M$30-$D$20)*$A31*$D$23+$M4+$M$30*$A31*$D$25)</f>
        <v>4242.6499999999996</v>
      </c>
      <c r="N31" s="44">
        <f t="shared" ref="N31:N40" si="27">($A31*$D$21+($N$30-$D$20)*$A31*$D$22+$B$30*$A31*$D$23+2*($N$30-$D$20)*$A31*$D$23+$N4+$N$30*$A31*$D$25)</f>
        <v>4513.75</v>
      </c>
      <c r="O31" s="44">
        <f t="shared" ref="O31:O40" si="28">($A31*$D$21+($O$30-$D$20)*$A31*$D$22+$B$30*$A31*$D$23+2*($O$30-$D$20)*$A31*$D$23+$O4+$O$30*$A31*$D$25)</f>
        <v>4784.8500000000004</v>
      </c>
      <c r="P31" s="38"/>
      <c r="Q31" s="45">
        <f t="shared" ref="Q31:Q40" si="29">O31-N31</f>
        <v>271.10000000000036</v>
      </c>
    </row>
    <row r="32" spans="1:19" hidden="1" x14ac:dyDescent="0.2">
      <c r="A32" s="46">
        <v>2</v>
      </c>
      <c r="B32" s="44">
        <f t="shared" si="15"/>
        <v>2491.1</v>
      </c>
      <c r="C32" s="44">
        <f t="shared" si="16"/>
        <v>3003.2999999999997</v>
      </c>
      <c r="D32" s="44">
        <f t="shared" si="17"/>
        <v>3515.5</v>
      </c>
      <c r="E32" s="44">
        <f t="shared" si="18"/>
        <v>4027.7</v>
      </c>
      <c r="F32" s="44">
        <f t="shared" si="19"/>
        <v>4539.8999999999996</v>
      </c>
      <c r="G32" s="44">
        <f t="shared" si="20"/>
        <v>5052.1000000000004</v>
      </c>
      <c r="H32" s="44">
        <f t="shared" si="21"/>
        <v>5564.3</v>
      </c>
      <c r="I32" s="44">
        <f t="shared" si="22"/>
        <v>6076.5</v>
      </c>
      <c r="J32" s="44">
        <f t="shared" si="23"/>
        <v>6588.7000000000007</v>
      </c>
      <c r="K32" s="44">
        <f t="shared" si="24"/>
        <v>7100.9000000000005</v>
      </c>
      <c r="L32" s="44">
        <f t="shared" si="25"/>
        <v>7613.1</v>
      </c>
      <c r="M32" s="44">
        <f t="shared" si="26"/>
        <v>8125.3</v>
      </c>
      <c r="N32" s="44">
        <f t="shared" si="27"/>
        <v>8637.5</v>
      </c>
      <c r="O32" s="44">
        <f t="shared" si="28"/>
        <v>9149.7000000000007</v>
      </c>
      <c r="P32" s="38"/>
      <c r="Q32" s="47">
        <f t="shared" si="29"/>
        <v>512.20000000000073</v>
      </c>
    </row>
    <row r="33" spans="1:17" hidden="1" x14ac:dyDescent="0.2">
      <c r="A33" s="46">
        <v>3</v>
      </c>
      <c r="B33" s="44">
        <f t="shared" si="15"/>
        <v>3721.65</v>
      </c>
      <c r="C33" s="44">
        <f t="shared" si="16"/>
        <v>4474.95</v>
      </c>
      <c r="D33" s="44">
        <f t="shared" si="17"/>
        <v>5228.25</v>
      </c>
      <c r="E33" s="44">
        <f t="shared" si="18"/>
        <v>5981.5499999999993</v>
      </c>
      <c r="F33" s="44">
        <f t="shared" si="19"/>
        <v>6734.8499999999995</v>
      </c>
      <c r="G33" s="44">
        <f t="shared" si="20"/>
        <v>7488.15</v>
      </c>
      <c r="H33" s="44">
        <f t="shared" si="21"/>
        <v>8241.4500000000007</v>
      </c>
      <c r="I33" s="44">
        <f t="shared" si="22"/>
        <v>8994.75</v>
      </c>
      <c r="J33" s="44">
        <f t="shared" si="23"/>
        <v>9748.0499999999993</v>
      </c>
      <c r="K33" s="44">
        <f t="shared" si="24"/>
        <v>10501.35</v>
      </c>
      <c r="L33" s="44">
        <f t="shared" si="25"/>
        <v>11254.65</v>
      </c>
      <c r="M33" s="44">
        <f t="shared" si="26"/>
        <v>12007.949999999999</v>
      </c>
      <c r="N33" s="44">
        <f t="shared" si="27"/>
        <v>12761.25</v>
      </c>
      <c r="O33" s="44">
        <f t="shared" si="28"/>
        <v>13514.55</v>
      </c>
      <c r="P33" s="38"/>
      <c r="Q33" s="47">
        <f t="shared" si="29"/>
        <v>753.29999999999927</v>
      </c>
    </row>
    <row r="34" spans="1:17" hidden="1" x14ac:dyDescent="0.2">
      <c r="A34" s="46">
        <v>4</v>
      </c>
      <c r="B34" s="44">
        <f t="shared" si="15"/>
        <v>4982.2</v>
      </c>
      <c r="C34" s="44">
        <f t="shared" si="16"/>
        <v>6006.5999999999995</v>
      </c>
      <c r="D34" s="44">
        <f t="shared" si="17"/>
        <v>7031</v>
      </c>
      <c r="E34" s="44">
        <f t="shared" si="18"/>
        <v>8055.4</v>
      </c>
      <c r="F34" s="44">
        <f t="shared" si="19"/>
        <v>9079.7999999999993</v>
      </c>
      <c r="G34" s="44">
        <f t="shared" si="20"/>
        <v>10104.200000000001</v>
      </c>
      <c r="H34" s="44">
        <f t="shared" si="21"/>
        <v>11128.6</v>
      </c>
      <c r="I34" s="44">
        <f t="shared" si="22"/>
        <v>12153</v>
      </c>
      <c r="J34" s="44">
        <f t="shared" si="23"/>
        <v>13177.400000000001</v>
      </c>
      <c r="K34" s="44">
        <f t="shared" si="24"/>
        <v>14201.800000000001</v>
      </c>
      <c r="L34" s="44">
        <f t="shared" si="25"/>
        <v>15226.2</v>
      </c>
      <c r="M34" s="44">
        <f t="shared" si="26"/>
        <v>16250.6</v>
      </c>
      <c r="N34" s="44">
        <f t="shared" si="27"/>
        <v>17275</v>
      </c>
      <c r="O34" s="44">
        <f t="shared" si="28"/>
        <v>18299.400000000001</v>
      </c>
      <c r="P34" s="38"/>
      <c r="Q34" s="47">
        <f t="shared" si="29"/>
        <v>1024.4000000000015</v>
      </c>
    </row>
    <row r="35" spans="1:17" hidden="1" x14ac:dyDescent="0.2">
      <c r="A35" s="46">
        <v>5</v>
      </c>
      <c r="B35" s="44">
        <f t="shared" si="15"/>
        <v>6212.75</v>
      </c>
      <c r="C35" s="44">
        <f t="shared" si="16"/>
        <v>7478.25</v>
      </c>
      <c r="D35" s="44">
        <f t="shared" si="17"/>
        <v>8743.75</v>
      </c>
      <c r="E35" s="44">
        <f t="shared" si="18"/>
        <v>10009.25</v>
      </c>
      <c r="F35" s="44">
        <f t="shared" si="19"/>
        <v>11274.75</v>
      </c>
      <c r="G35" s="44">
        <f t="shared" si="20"/>
        <v>12540.25</v>
      </c>
      <c r="H35" s="44">
        <f t="shared" si="21"/>
        <v>13805.75</v>
      </c>
      <c r="I35" s="44">
        <f t="shared" si="22"/>
        <v>15071.25</v>
      </c>
      <c r="J35" s="44">
        <f t="shared" si="23"/>
        <v>16336.75</v>
      </c>
      <c r="K35" s="44">
        <f t="shared" si="24"/>
        <v>17602.25</v>
      </c>
      <c r="L35" s="44">
        <f t="shared" si="25"/>
        <v>18867.75</v>
      </c>
      <c r="M35" s="44">
        <f t="shared" si="26"/>
        <v>20133.25</v>
      </c>
      <c r="N35" s="44">
        <f t="shared" si="27"/>
        <v>21398.75</v>
      </c>
      <c r="O35" s="44">
        <f t="shared" si="28"/>
        <v>22664.25</v>
      </c>
      <c r="P35" s="38"/>
      <c r="Q35" s="47">
        <f t="shared" si="29"/>
        <v>1265.5</v>
      </c>
    </row>
    <row r="36" spans="1:17" hidden="1" x14ac:dyDescent="0.2">
      <c r="A36" s="46">
        <v>6</v>
      </c>
      <c r="B36" s="44">
        <f t="shared" si="15"/>
        <v>7473.3</v>
      </c>
      <c r="C36" s="44">
        <f t="shared" si="16"/>
        <v>9009.9</v>
      </c>
      <c r="D36" s="44">
        <f t="shared" si="17"/>
        <v>10546.5</v>
      </c>
      <c r="E36" s="44">
        <f t="shared" si="18"/>
        <v>12083.099999999999</v>
      </c>
      <c r="F36" s="44">
        <f t="shared" si="19"/>
        <v>13619.699999999999</v>
      </c>
      <c r="G36" s="44">
        <f t="shared" si="20"/>
        <v>15156.3</v>
      </c>
      <c r="H36" s="44">
        <f t="shared" si="21"/>
        <v>16692.900000000001</v>
      </c>
      <c r="I36" s="44">
        <f t="shared" si="22"/>
        <v>18229.5</v>
      </c>
      <c r="J36" s="44">
        <f t="shared" si="23"/>
        <v>19766.099999999999</v>
      </c>
      <c r="K36" s="44">
        <f t="shared" si="24"/>
        <v>21302.7</v>
      </c>
      <c r="L36" s="44">
        <f t="shared" si="25"/>
        <v>22839.3</v>
      </c>
      <c r="M36" s="44">
        <f t="shared" si="26"/>
        <v>24375.899999999998</v>
      </c>
      <c r="N36" s="44">
        <f t="shared" si="27"/>
        <v>25912.5</v>
      </c>
      <c r="O36" s="44">
        <f t="shared" si="28"/>
        <v>27449.1</v>
      </c>
      <c r="P36" s="38"/>
      <c r="Q36" s="47">
        <f t="shared" si="29"/>
        <v>1536.5999999999985</v>
      </c>
    </row>
    <row r="37" spans="1:17" hidden="1" x14ac:dyDescent="0.2">
      <c r="A37" s="46">
        <v>7</v>
      </c>
      <c r="B37" s="44">
        <f t="shared" si="15"/>
        <v>8703.85</v>
      </c>
      <c r="C37" s="44">
        <f t="shared" si="16"/>
        <v>10481.550000000001</v>
      </c>
      <c r="D37" s="44">
        <f t="shared" si="17"/>
        <v>12259.25</v>
      </c>
      <c r="E37" s="44">
        <f t="shared" si="18"/>
        <v>14036.95</v>
      </c>
      <c r="F37" s="44">
        <f t="shared" si="19"/>
        <v>15814.65</v>
      </c>
      <c r="G37" s="44">
        <f t="shared" si="20"/>
        <v>17592.349999999999</v>
      </c>
      <c r="H37" s="44">
        <f t="shared" si="21"/>
        <v>19370.05</v>
      </c>
      <c r="I37" s="44">
        <f t="shared" si="22"/>
        <v>21147.75</v>
      </c>
      <c r="J37" s="44">
        <f t="shared" si="23"/>
        <v>22925.449999999997</v>
      </c>
      <c r="K37" s="44">
        <f t="shared" si="24"/>
        <v>24703.149999999998</v>
      </c>
      <c r="L37" s="44">
        <f t="shared" si="25"/>
        <v>26480.85</v>
      </c>
      <c r="M37" s="44">
        <f t="shared" si="26"/>
        <v>28258.55</v>
      </c>
      <c r="N37" s="44">
        <f t="shared" si="27"/>
        <v>30036.25</v>
      </c>
      <c r="O37" s="44">
        <f t="shared" si="28"/>
        <v>31813.949999999997</v>
      </c>
      <c r="P37" s="38"/>
      <c r="Q37" s="47">
        <f t="shared" si="29"/>
        <v>1777.6999999999971</v>
      </c>
    </row>
    <row r="38" spans="1:17" hidden="1" x14ac:dyDescent="0.2">
      <c r="A38" s="46">
        <v>8</v>
      </c>
      <c r="B38" s="44">
        <f t="shared" si="15"/>
        <v>9964.4</v>
      </c>
      <c r="C38" s="44">
        <f t="shared" si="16"/>
        <v>12013.199999999999</v>
      </c>
      <c r="D38" s="44">
        <f t="shared" si="17"/>
        <v>14062</v>
      </c>
      <c r="E38" s="44">
        <f t="shared" si="18"/>
        <v>16110.8</v>
      </c>
      <c r="F38" s="44">
        <f t="shared" si="19"/>
        <v>18159.599999999999</v>
      </c>
      <c r="G38" s="44">
        <f t="shared" si="20"/>
        <v>20208.400000000001</v>
      </c>
      <c r="H38" s="44">
        <f t="shared" si="21"/>
        <v>22257.200000000001</v>
      </c>
      <c r="I38" s="44">
        <f t="shared" si="22"/>
        <v>24306</v>
      </c>
      <c r="J38" s="44">
        <f t="shared" si="23"/>
        <v>26354.800000000003</v>
      </c>
      <c r="K38" s="44">
        <f t="shared" si="24"/>
        <v>28403.600000000002</v>
      </c>
      <c r="L38" s="44">
        <f t="shared" si="25"/>
        <v>30452.400000000001</v>
      </c>
      <c r="M38" s="44">
        <f t="shared" si="26"/>
        <v>32501.200000000001</v>
      </c>
      <c r="N38" s="44">
        <f t="shared" si="27"/>
        <v>34550</v>
      </c>
      <c r="O38" s="44">
        <f t="shared" si="28"/>
        <v>36598.800000000003</v>
      </c>
      <c r="P38" s="38"/>
      <c r="Q38" s="47">
        <f t="shared" si="29"/>
        <v>2048.8000000000029</v>
      </c>
    </row>
    <row r="39" spans="1:17" hidden="1" x14ac:dyDescent="0.2">
      <c r="A39" s="46">
        <v>9</v>
      </c>
      <c r="B39" s="44">
        <f t="shared" si="15"/>
        <v>11194.95</v>
      </c>
      <c r="C39" s="44">
        <f t="shared" si="16"/>
        <v>13484.85</v>
      </c>
      <c r="D39" s="44">
        <f t="shared" si="17"/>
        <v>15774.75</v>
      </c>
      <c r="E39" s="44">
        <f t="shared" si="18"/>
        <v>18064.650000000001</v>
      </c>
      <c r="F39" s="44">
        <f t="shared" si="19"/>
        <v>20354.55</v>
      </c>
      <c r="G39" s="44">
        <f t="shared" si="20"/>
        <v>22644.45</v>
      </c>
      <c r="H39" s="44">
        <f t="shared" si="21"/>
        <v>24934.350000000002</v>
      </c>
      <c r="I39" s="44">
        <f t="shared" si="22"/>
        <v>27224.25</v>
      </c>
      <c r="J39" s="44">
        <f t="shared" si="23"/>
        <v>29514.15</v>
      </c>
      <c r="K39" s="44">
        <f t="shared" si="24"/>
        <v>31804.050000000003</v>
      </c>
      <c r="L39" s="44">
        <f t="shared" si="25"/>
        <v>34093.949999999997</v>
      </c>
      <c r="M39" s="44">
        <f t="shared" si="26"/>
        <v>36383.85</v>
      </c>
      <c r="N39" s="44">
        <f t="shared" si="27"/>
        <v>38673.75</v>
      </c>
      <c r="O39" s="44">
        <f t="shared" si="28"/>
        <v>40963.65</v>
      </c>
      <c r="P39" s="38"/>
      <c r="Q39" s="47">
        <f t="shared" si="29"/>
        <v>2289.9000000000015</v>
      </c>
    </row>
    <row r="40" spans="1:17" hidden="1" x14ac:dyDescent="0.2">
      <c r="A40" s="48">
        <v>10</v>
      </c>
      <c r="B40" s="44">
        <f t="shared" si="15"/>
        <v>12455.5</v>
      </c>
      <c r="C40" s="44">
        <f t="shared" si="16"/>
        <v>15016.5</v>
      </c>
      <c r="D40" s="44">
        <f t="shared" si="17"/>
        <v>17577.5</v>
      </c>
      <c r="E40" s="44">
        <f t="shared" si="18"/>
        <v>20138.5</v>
      </c>
      <c r="F40" s="44">
        <f t="shared" si="19"/>
        <v>22699.5</v>
      </c>
      <c r="G40" s="44">
        <f t="shared" si="20"/>
        <v>25260.5</v>
      </c>
      <c r="H40" s="44">
        <f t="shared" si="21"/>
        <v>27821.5</v>
      </c>
      <c r="I40" s="44">
        <f t="shared" si="22"/>
        <v>30382.5</v>
      </c>
      <c r="J40" s="44">
        <f t="shared" si="23"/>
        <v>32943.5</v>
      </c>
      <c r="K40" s="44">
        <f t="shared" si="24"/>
        <v>35504.5</v>
      </c>
      <c r="L40" s="44">
        <f t="shared" si="25"/>
        <v>38065.5</v>
      </c>
      <c r="M40" s="44">
        <f t="shared" si="26"/>
        <v>40626.5</v>
      </c>
      <c r="N40" s="44">
        <f t="shared" si="27"/>
        <v>43187.5</v>
      </c>
      <c r="O40" s="44">
        <f t="shared" si="28"/>
        <v>45748.5</v>
      </c>
      <c r="P40" s="38"/>
      <c r="Q40" s="49">
        <f t="shared" si="29"/>
        <v>2561</v>
      </c>
    </row>
    <row r="41" spans="1:17" hidden="1" x14ac:dyDescent="0.2"/>
    <row r="42" spans="1:17" hidden="1" x14ac:dyDescent="0.2"/>
    <row r="43" spans="1:17" x14ac:dyDescent="0.2">
      <c r="A43" s="62" t="s">
        <v>46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38"/>
      <c r="Q43" s="38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38"/>
      <c r="Q44" s="38"/>
    </row>
    <row r="45" spans="1:17" x14ac:dyDescent="0.2">
      <c r="A45" s="39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P45" s="38"/>
      <c r="Q45" s="38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  <c r="P46" s="38"/>
      <c r="Q46" s="42" t="s">
        <v>49</v>
      </c>
    </row>
    <row r="47" spans="1:17" x14ac:dyDescent="0.2">
      <c r="A47" s="43">
        <v>1</v>
      </c>
      <c r="B47" s="44">
        <f t="shared" ref="B47:B54" si="30">ROUND(B31,0)</f>
        <v>1261</v>
      </c>
      <c r="C47" s="44">
        <f t="shared" ref="C47:O47" si="31">ROUND(C31,0)</f>
        <v>1532</v>
      </c>
      <c r="D47" s="44">
        <f t="shared" si="31"/>
        <v>1803</v>
      </c>
      <c r="E47" s="44">
        <f t="shared" si="31"/>
        <v>2074</v>
      </c>
      <c r="F47" s="44">
        <f t="shared" si="31"/>
        <v>2345</v>
      </c>
      <c r="G47" s="44">
        <f t="shared" si="31"/>
        <v>2616</v>
      </c>
      <c r="H47" s="44">
        <f t="shared" si="31"/>
        <v>2887</v>
      </c>
      <c r="I47" s="44">
        <f t="shared" si="31"/>
        <v>3158</v>
      </c>
      <c r="J47" s="44">
        <f t="shared" si="31"/>
        <v>3429</v>
      </c>
      <c r="K47" s="44">
        <f t="shared" si="31"/>
        <v>3700</v>
      </c>
      <c r="L47" s="44">
        <f t="shared" si="31"/>
        <v>3972</v>
      </c>
      <c r="M47" s="44">
        <f t="shared" si="31"/>
        <v>4243</v>
      </c>
      <c r="N47" s="44">
        <f t="shared" si="31"/>
        <v>4514</v>
      </c>
      <c r="O47" s="44">
        <f t="shared" si="31"/>
        <v>4785</v>
      </c>
      <c r="P47" s="38"/>
      <c r="Q47" s="45">
        <f t="shared" ref="Q47:Q56" si="32">O47-N47</f>
        <v>271</v>
      </c>
    </row>
    <row r="48" spans="1:17" x14ac:dyDescent="0.2">
      <c r="A48" s="46">
        <v>2</v>
      </c>
      <c r="B48" s="44">
        <f t="shared" si="30"/>
        <v>2491</v>
      </c>
      <c r="C48" s="44">
        <f t="shared" ref="C48:O48" si="33">ROUND(C32,0)</f>
        <v>3003</v>
      </c>
      <c r="D48" s="44">
        <f t="shared" si="33"/>
        <v>3516</v>
      </c>
      <c r="E48" s="44">
        <f t="shared" si="33"/>
        <v>4028</v>
      </c>
      <c r="F48" s="44">
        <f t="shared" si="33"/>
        <v>4540</v>
      </c>
      <c r="G48" s="44">
        <f t="shared" si="33"/>
        <v>5052</v>
      </c>
      <c r="H48" s="44">
        <f t="shared" si="33"/>
        <v>5564</v>
      </c>
      <c r="I48" s="44">
        <f t="shared" si="33"/>
        <v>6077</v>
      </c>
      <c r="J48" s="44">
        <f t="shared" si="33"/>
        <v>6589</v>
      </c>
      <c r="K48" s="44">
        <f t="shared" si="33"/>
        <v>7101</v>
      </c>
      <c r="L48" s="44">
        <f t="shared" si="33"/>
        <v>7613</v>
      </c>
      <c r="M48" s="44">
        <f t="shared" si="33"/>
        <v>8125</v>
      </c>
      <c r="N48" s="44">
        <f t="shared" si="33"/>
        <v>8638</v>
      </c>
      <c r="O48" s="44">
        <f t="shared" si="33"/>
        <v>9150</v>
      </c>
      <c r="P48" s="38"/>
      <c r="Q48" s="47">
        <f t="shared" si="32"/>
        <v>512</v>
      </c>
    </row>
    <row r="49" spans="1:17" x14ac:dyDescent="0.2">
      <c r="A49" s="46">
        <v>3</v>
      </c>
      <c r="B49" s="44">
        <f t="shared" si="30"/>
        <v>3722</v>
      </c>
      <c r="C49" s="44">
        <f t="shared" ref="C49:O49" si="34">ROUND(C33,0)</f>
        <v>4475</v>
      </c>
      <c r="D49" s="44">
        <f t="shared" si="34"/>
        <v>5228</v>
      </c>
      <c r="E49" s="44">
        <f t="shared" si="34"/>
        <v>5982</v>
      </c>
      <c r="F49" s="44">
        <f t="shared" si="34"/>
        <v>6735</v>
      </c>
      <c r="G49" s="44">
        <f t="shared" si="34"/>
        <v>7488</v>
      </c>
      <c r="H49" s="44">
        <f t="shared" si="34"/>
        <v>8241</v>
      </c>
      <c r="I49" s="44">
        <f t="shared" si="34"/>
        <v>8995</v>
      </c>
      <c r="J49" s="44">
        <f t="shared" si="34"/>
        <v>9748</v>
      </c>
      <c r="K49" s="44">
        <f t="shared" si="34"/>
        <v>10501</v>
      </c>
      <c r="L49" s="44">
        <f t="shared" si="34"/>
        <v>11255</v>
      </c>
      <c r="M49" s="44">
        <f t="shared" si="34"/>
        <v>12008</v>
      </c>
      <c r="N49" s="44">
        <f t="shared" si="34"/>
        <v>12761</v>
      </c>
      <c r="O49" s="44">
        <f t="shared" si="34"/>
        <v>13515</v>
      </c>
      <c r="P49" s="38"/>
      <c r="Q49" s="47">
        <f t="shared" si="32"/>
        <v>754</v>
      </c>
    </row>
    <row r="50" spans="1:17" x14ac:dyDescent="0.2">
      <c r="A50" s="46">
        <v>4</v>
      </c>
      <c r="B50" s="44">
        <f t="shared" si="30"/>
        <v>4982</v>
      </c>
      <c r="C50" s="44">
        <f t="shared" ref="C50:O50" si="35">ROUND(C34,0)</f>
        <v>6007</v>
      </c>
      <c r="D50" s="44">
        <f t="shared" si="35"/>
        <v>7031</v>
      </c>
      <c r="E50" s="44">
        <f t="shared" si="35"/>
        <v>8055</v>
      </c>
      <c r="F50" s="44">
        <f t="shared" si="35"/>
        <v>9080</v>
      </c>
      <c r="G50" s="44">
        <f t="shared" si="35"/>
        <v>10104</v>
      </c>
      <c r="H50" s="44">
        <f t="shared" si="35"/>
        <v>11129</v>
      </c>
      <c r="I50" s="44">
        <f t="shared" si="35"/>
        <v>12153</v>
      </c>
      <c r="J50" s="44">
        <f t="shared" si="35"/>
        <v>13177</v>
      </c>
      <c r="K50" s="44">
        <f t="shared" si="35"/>
        <v>14202</v>
      </c>
      <c r="L50" s="44">
        <f t="shared" si="35"/>
        <v>15226</v>
      </c>
      <c r="M50" s="44">
        <f t="shared" si="35"/>
        <v>16251</v>
      </c>
      <c r="N50" s="44">
        <f t="shared" si="35"/>
        <v>17275</v>
      </c>
      <c r="O50" s="44">
        <f t="shared" si="35"/>
        <v>18299</v>
      </c>
      <c r="P50" s="38"/>
      <c r="Q50" s="47">
        <f t="shared" si="32"/>
        <v>1024</v>
      </c>
    </row>
    <row r="51" spans="1:17" x14ac:dyDescent="0.2">
      <c r="A51" s="46">
        <v>5</v>
      </c>
      <c r="B51" s="44">
        <f t="shared" si="30"/>
        <v>6213</v>
      </c>
      <c r="C51" s="44">
        <f t="shared" ref="C51:O51" si="36">ROUND(C35,0)</f>
        <v>7478</v>
      </c>
      <c r="D51" s="44">
        <f t="shared" si="36"/>
        <v>8744</v>
      </c>
      <c r="E51" s="44">
        <f t="shared" si="36"/>
        <v>10009</v>
      </c>
      <c r="F51" s="44">
        <f t="shared" si="36"/>
        <v>11275</v>
      </c>
      <c r="G51" s="44">
        <f t="shared" si="36"/>
        <v>12540</v>
      </c>
      <c r="H51" s="44">
        <f t="shared" si="36"/>
        <v>13806</v>
      </c>
      <c r="I51" s="44">
        <f t="shared" si="36"/>
        <v>15071</v>
      </c>
      <c r="J51" s="44">
        <f t="shared" si="36"/>
        <v>16337</v>
      </c>
      <c r="K51" s="44">
        <f t="shared" si="36"/>
        <v>17602</v>
      </c>
      <c r="L51" s="44">
        <f t="shared" si="36"/>
        <v>18868</v>
      </c>
      <c r="M51" s="44">
        <f t="shared" si="36"/>
        <v>20133</v>
      </c>
      <c r="N51" s="44">
        <f t="shared" si="36"/>
        <v>21399</v>
      </c>
      <c r="O51" s="44">
        <f t="shared" si="36"/>
        <v>22664</v>
      </c>
      <c r="P51" s="38"/>
      <c r="Q51" s="47">
        <f t="shared" si="32"/>
        <v>1265</v>
      </c>
    </row>
    <row r="52" spans="1:17" x14ac:dyDescent="0.2">
      <c r="A52" s="46">
        <v>6</v>
      </c>
      <c r="B52" s="44">
        <f t="shared" si="30"/>
        <v>7473</v>
      </c>
      <c r="C52" s="44">
        <f t="shared" ref="C52:O52" si="37">ROUND(C36,0)</f>
        <v>9010</v>
      </c>
      <c r="D52" s="44">
        <f t="shared" si="37"/>
        <v>10547</v>
      </c>
      <c r="E52" s="44">
        <f t="shared" si="37"/>
        <v>12083</v>
      </c>
      <c r="F52" s="44">
        <f t="shared" si="37"/>
        <v>13620</v>
      </c>
      <c r="G52" s="44">
        <f t="shared" si="37"/>
        <v>15156</v>
      </c>
      <c r="H52" s="44">
        <f t="shared" si="37"/>
        <v>16693</v>
      </c>
      <c r="I52" s="44">
        <f t="shared" si="37"/>
        <v>18230</v>
      </c>
      <c r="J52" s="44">
        <f t="shared" si="37"/>
        <v>19766</v>
      </c>
      <c r="K52" s="44">
        <f t="shared" si="37"/>
        <v>21303</v>
      </c>
      <c r="L52" s="44">
        <f t="shared" si="37"/>
        <v>22839</v>
      </c>
      <c r="M52" s="44">
        <f t="shared" si="37"/>
        <v>24376</v>
      </c>
      <c r="N52" s="44">
        <f t="shared" si="37"/>
        <v>25913</v>
      </c>
      <c r="O52" s="44">
        <f t="shared" si="37"/>
        <v>27449</v>
      </c>
      <c r="P52" s="38"/>
      <c r="Q52" s="47">
        <f t="shared" si="32"/>
        <v>1536</v>
      </c>
    </row>
    <row r="53" spans="1:17" x14ac:dyDescent="0.2">
      <c r="A53" s="46">
        <v>7</v>
      </c>
      <c r="B53" s="44">
        <f t="shared" si="30"/>
        <v>8704</v>
      </c>
      <c r="C53" s="44">
        <f t="shared" ref="C53:O53" si="38">ROUND(C37,0)</f>
        <v>10482</v>
      </c>
      <c r="D53" s="44">
        <f t="shared" si="38"/>
        <v>12259</v>
      </c>
      <c r="E53" s="44">
        <f t="shared" si="38"/>
        <v>14037</v>
      </c>
      <c r="F53" s="44">
        <f t="shared" si="38"/>
        <v>15815</v>
      </c>
      <c r="G53" s="44">
        <f t="shared" si="38"/>
        <v>17592</v>
      </c>
      <c r="H53" s="44">
        <f t="shared" si="38"/>
        <v>19370</v>
      </c>
      <c r="I53" s="44">
        <f t="shared" si="38"/>
        <v>21148</v>
      </c>
      <c r="J53" s="44">
        <f t="shared" si="38"/>
        <v>22925</v>
      </c>
      <c r="K53" s="44">
        <f t="shared" si="38"/>
        <v>24703</v>
      </c>
      <c r="L53" s="44">
        <f t="shared" si="38"/>
        <v>26481</v>
      </c>
      <c r="M53" s="44">
        <f t="shared" si="38"/>
        <v>28259</v>
      </c>
      <c r="N53" s="44">
        <f t="shared" si="38"/>
        <v>30036</v>
      </c>
      <c r="O53" s="44">
        <f t="shared" si="38"/>
        <v>31814</v>
      </c>
      <c r="P53" s="38"/>
      <c r="Q53" s="47">
        <f t="shared" si="32"/>
        <v>1778</v>
      </c>
    </row>
    <row r="54" spans="1:17" x14ac:dyDescent="0.2">
      <c r="A54" s="46">
        <v>8</v>
      </c>
      <c r="B54" s="44">
        <f t="shared" si="30"/>
        <v>9964</v>
      </c>
      <c r="C54" s="44">
        <f t="shared" ref="C54:O54" si="39">ROUND(C38,0)</f>
        <v>12013</v>
      </c>
      <c r="D54" s="44">
        <f t="shared" si="39"/>
        <v>14062</v>
      </c>
      <c r="E54" s="44">
        <f t="shared" si="39"/>
        <v>16111</v>
      </c>
      <c r="F54" s="44">
        <f t="shared" si="39"/>
        <v>18160</v>
      </c>
      <c r="G54" s="44">
        <f t="shared" si="39"/>
        <v>20208</v>
      </c>
      <c r="H54" s="44">
        <f t="shared" si="39"/>
        <v>22257</v>
      </c>
      <c r="I54" s="44">
        <f t="shared" si="39"/>
        <v>24306</v>
      </c>
      <c r="J54" s="44">
        <f t="shared" si="39"/>
        <v>26355</v>
      </c>
      <c r="K54" s="44">
        <f t="shared" si="39"/>
        <v>28404</v>
      </c>
      <c r="L54" s="44">
        <f t="shared" si="39"/>
        <v>30452</v>
      </c>
      <c r="M54" s="44">
        <f t="shared" si="39"/>
        <v>32501</v>
      </c>
      <c r="N54" s="44">
        <f t="shared" si="39"/>
        <v>34550</v>
      </c>
      <c r="O54" s="44">
        <f t="shared" si="39"/>
        <v>36599</v>
      </c>
      <c r="P54" s="38"/>
      <c r="Q54" s="47">
        <f t="shared" si="32"/>
        <v>2049</v>
      </c>
    </row>
    <row r="55" spans="1:17" x14ac:dyDescent="0.2">
      <c r="A55" s="46">
        <v>9</v>
      </c>
      <c r="B55" s="44">
        <f t="shared" ref="B55:O55" si="40">ROUND(B39,0)</f>
        <v>11195</v>
      </c>
      <c r="C55" s="44">
        <f t="shared" si="40"/>
        <v>13485</v>
      </c>
      <c r="D55" s="44">
        <f t="shared" si="40"/>
        <v>15775</v>
      </c>
      <c r="E55" s="44">
        <f t="shared" si="40"/>
        <v>18065</v>
      </c>
      <c r="F55" s="44">
        <f t="shared" si="40"/>
        <v>20355</v>
      </c>
      <c r="G55" s="44">
        <f t="shared" si="40"/>
        <v>22644</v>
      </c>
      <c r="H55" s="44">
        <f t="shared" si="40"/>
        <v>24934</v>
      </c>
      <c r="I55" s="44">
        <f t="shared" si="40"/>
        <v>27224</v>
      </c>
      <c r="J55" s="44">
        <f t="shared" si="40"/>
        <v>29514</v>
      </c>
      <c r="K55" s="44">
        <f t="shared" si="40"/>
        <v>31804</v>
      </c>
      <c r="L55" s="44">
        <f t="shared" si="40"/>
        <v>34094</v>
      </c>
      <c r="M55" s="44">
        <f t="shared" si="40"/>
        <v>36384</v>
      </c>
      <c r="N55" s="44">
        <f t="shared" si="40"/>
        <v>38674</v>
      </c>
      <c r="O55" s="44">
        <f t="shared" si="40"/>
        <v>40964</v>
      </c>
      <c r="P55" s="38"/>
      <c r="Q55" s="47">
        <f t="shared" si="32"/>
        <v>2290</v>
      </c>
    </row>
    <row r="56" spans="1:17" ht="15.75" customHeight="1" x14ac:dyDescent="0.2">
      <c r="A56" s="48">
        <v>10</v>
      </c>
      <c r="B56" s="44">
        <f t="shared" ref="B56:O56" si="41">ROUND(B40,0)</f>
        <v>12456</v>
      </c>
      <c r="C56" s="44">
        <f t="shared" si="41"/>
        <v>15017</v>
      </c>
      <c r="D56" s="44">
        <f t="shared" si="41"/>
        <v>17578</v>
      </c>
      <c r="E56" s="44">
        <f t="shared" si="41"/>
        <v>20139</v>
      </c>
      <c r="F56" s="44">
        <f t="shared" si="41"/>
        <v>22700</v>
      </c>
      <c r="G56" s="44">
        <f t="shared" si="41"/>
        <v>25261</v>
      </c>
      <c r="H56" s="44">
        <f t="shared" si="41"/>
        <v>27822</v>
      </c>
      <c r="I56" s="44">
        <f t="shared" si="41"/>
        <v>30383</v>
      </c>
      <c r="J56" s="44">
        <f t="shared" si="41"/>
        <v>32944</v>
      </c>
      <c r="K56" s="44">
        <f t="shared" si="41"/>
        <v>35505</v>
      </c>
      <c r="L56" s="44">
        <f t="shared" si="41"/>
        <v>38066</v>
      </c>
      <c r="M56" s="44">
        <f t="shared" si="41"/>
        <v>40627</v>
      </c>
      <c r="N56" s="44">
        <f t="shared" si="41"/>
        <v>43188</v>
      </c>
      <c r="O56" s="44">
        <f t="shared" si="41"/>
        <v>45749</v>
      </c>
      <c r="P56" s="38"/>
      <c r="Q56" s="49">
        <f t="shared" si="32"/>
        <v>2561</v>
      </c>
    </row>
  </sheetData>
  <sheetProtection password="CC7E" sheet="1"/>
  <mergeCells count="3">
    <mergeCell ref="B1:O2"/>
    <mergeCell ref="A27:O28"/>
    <mergeCell ref="A43:O44"/>
  </mergeCells>
  <phoneticPr fontId="0" type="noConversion"/>
  <printOptions horizontalCentered="1" verticalCentered="1"/>
  <pageMargins left="0.2" right="0.23" top="0.54" bottom="0.51" header="0.24" footer="0.21"/>
  <pageSetup paperSize="9" scale="82" orientation="landscape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56"/>
  <sheetViews>
    <sheetView topLeftCell="A43" workbookViewId="0">
      <selection activeCell="E59" sqref="E59"/>
    </sheetView>
  </sheetViews>
  <sheetFormatPr defaultColWidth="9.140625" defaultRowHeight="11.25" x14ac:dyDescent="0.2"/>
  <cols>
    <col min="1" max="1" width="14.85546875" style="2" customWidth="1"/>
    <col min="2" max="15" width="9" style="2" customWidth="1"/>
    <col min="16" max="16" width="4.5703125" style="2" customWidth="1"/>
    <col min="17" max="17" width="22" style="2" bestFit="1" customWidth="1"/>
    <col min="18" max="16384" width="9.140625" style="2"/>
  </cols>
  <sheetData>
    <row r="1" spans="1:17" hidden="1" x14ac:dyDescent="0.2">
      <c r="B1" s="56" t="s">
        <v>53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Q3" s="11" t="s">
        <v>30</v>
      </c>
    </row>
    <row r="4" spans="1:17" hidden="1" x14ac:dyDescent="0.2">
      <c r="A4" s="5">
        <v>1</v>
      </c>
      <c r="B4" s="20">
        <f t="shared" ref="B4:B13" si="0">($B$3*IF($A4&lt;=3,$D$24,$D$24+($D$24*ROUNDUP(($A4-3)/2,0))))</f>
        <v>30</v>
      </c>
      <c r="C4" s="20">
        <f t="shared" ref="C4:C13" si="1">($C$3*IF($A4&lt;=3,$D$24,$D$24+($D$24*ROUNDUP(($A4-3)/2,0))))</f>
        <v>60</v>
      </c>
      <c r="D4" s="20">
        <f t="shared" ref="D4:D13" si="2">($D$3*IF($A4&lt;=3,$D$24,$D$24+($D$24*ROUNDUP(($A4-3)/2,0))))</f>
        <v>90</v>
      </c>
      <c r="E4" s="20">
        <f t="shared" ref="E4:E13" si="3">($E$3*IF($A4&lt;=3,$D$24,$D$24+($D$24*ROUNDUP(($A4-3)/2,0))))</f>
        <v>120</v>
      </c>
      <c r="F4" s="20">
        <f t="shared" ref="F4:F13" si="4">($F$3*IF($A4&lt;=3,$D$24,$D$24+($D$24*ROUNDUP(($A4-3)/2,0))))</f>
        <v>150</v>
      </c>
      <c r="G4" s="20">
        <f t="shared" ref="G4:G13" si="5">($G$3*IF($A4&lt;=3,$D$24,$D$24+($D$24*ROUNDUP(($A4-3)/2,0))))</f>
        <v>180</v>
      </c>
      <c r="H4" s="20">
        <f t="shared" ref="H4:H13" si="6">($H$3*IF($A4&lt;=3,$D$24,$D$24+($D$24*ROUNDUP(($A4-3)/2,0))))</f>
        <v>210</v>
      </c>
      <c r="I4" s="20">
        <f t="shared" ref="I4:I13" si="7">($I$3*IF($A4&lt;=3,$D$24,$D$24+($D$24*ROUNDUP(($A4-3)/2,0))))</f>
        <v>240</v>
      </c>
      <c r="J4" s="20">
        <f t="shared" ref="J4:J13" si="8">($J$3*IF($A4&lt;=3,$D$24,$D$24+($D$24*ROUNDUP(($A4-3)/2,0))))</f>
        <v>270</v>
      </c>
      <c r="K4" s="20">
        <f t="shared" ref="K4:K13" si="9">($K$3*IF($A4&lt;=3,$D$24,$D$24+($D$24*ROUNDUP(($A4-3)/2,0))))</f>
        <v>300</v>
      </c>
      <c r="L4" s="20">
        <f t="shared" ref="L4:L13" si="10">($L$3*IF($A4&lt;=3,$D$24,$D$24+($D$24*ROUNDUP(($A4-3)/2,0))))</f>
        <v>330</v>
      </c>
      <c r="M4" s="20">
        <f t="shared" ref="M4:M13" si="11">($M$3*IF($A4&lt;=3,$D$24,$D$24+($D$24*ROUNDUP(($A4-3)/2,0))))</f>
        <v>360</v>
      </c>
      <c r="N4" s="20">
        <f t="shared" ref="N4:N13" si="12">($N$3*IF($A4&lt;=3,$D$24,$D$24+($D$24*ROUNDUP(($A4-3)/2,0))))</f>
        <v>390</v>
      </c>
      <c r="O4" s="20">
        <f t="shared" ref="O4:O13" si="13">($O$3*IF($A4&lt;=3,$D$24,$D$24+($D$24*ROUNDUP(($A4-3)/2,0))))</f>
        <v>420</v>
      </c>
      <c r="Q4" s="22">
        <f t="shared" ref="Q4:Q13" si="14">O4-N4</f>
        <v>30</v>
      </c>
    </row>
    <row r="5" spans="1:17" hidden="1" x14ac:dyDescent="0.2">
      <c r="A5" s="6">
        <v>2</v>
      </c>
      <c r="B5" s="20">
        <f t="shared" si="0"/>
        <v>30</v>
      </c>
      <c r="C5" s="20">
        <f t="shared" si="1"/>
        <v>60</v>
      </c>
      <c r="D5" s="20">
        <f t="shared" si="2"/>
        <v>90</v>
      </c>
      <c r="E5" s="20">
        <f t="shared" si="3"/>
        <v>120</v>
      </c>
      <c r="F5" s="20">
        <f t="shared" si="4"/>
        <v>150</v>
      </c>
      <c r="G5" s="20">
        <f t="shared" si="5"/>
        <v>180</v>
      </c>
      <c r="H5" s="20">
        <f t="shared" si="6"/>
        <v>210</v>
      </c>
      <c r="I5" s="20">
        <f t="shared" si="7"/>
        <v>240</v>
      </c>
      <c r="J5" s="20">
        <f t="shared" si="8"/>
        <v>270</v>
      </c>
      <c r="K5" s="20">
        <f t="shared" si="9"/>
        <v>300</v>
      </c>
      <c r="L5" s="20">
        <f t="shared" si="10"/>
        <v>330</v>
      </c>
      <c r="M5" s="20">
        <f t="shared" si="11"/>
        <v>360</v>
      </c>
      <c r="N5" s="20">
        <f t="shared" si="12"/>
        <v>390</v>
      </c>
      <c r="O5" s="20">
        <f t="shared" si="13"/>
        <v>420</v>
      </c>
      <c r="Q5" s="23">
        <f t="shared" si="14"/>
        <v>30</v>
      </c>
    </row>
    <row r="6" spans="1:17" hidden="1" x14ac:dyDescent="0.2">
      <c r="A6" s="6">
        <v>3</v>
      </c>
      <c r="B6" s="20">
        <f t="shared" si="0"/>
        <v>30</v>
      </c>
      <c r="C6" s="20">
        <f t="shared" si="1"/>
        <v>60</v>
      </c>
      <c r="D6" s="20">
        <f t="shared" si="2"/>
        <v>90</v>
      </c>
      <c r="E6" s="20">
        <f t="shared" si="3"/>
        <v>120</v>
      </c>
      <c r="F6" s="20">
        <f t="shared" si="4"/>
        <v>150</v>
      </c>
      <c r="G6" s="20">
        <f t="shared" si="5"/>
        <v>180</v>
      </c>
      <c r="H6" s="20">
        <f t="shared" si="6"/>
        <v>210</v>
      </c>
      <c r="I6" s="20">
        <f t="shared" si="7"/>
        <v>240</v>
      </c>
      <c r="J6" s="20">
        <f t="shared" si="8"/>
        <v>270</v>
      </c>
      <c r="K6" s="20">
        <f t="shared" si="9"/>
        <v>300</v>
      </c>
      <c r="L6" s="20">
        <f t="shared" si="10"/>
        <v>330</v>
      </c>
      <c r="M6" s="20">
        <f t="shared" si="11"/>
        <v>360</v>
      </c>
      <c r="N6" s="20">
        <f t="shared" si="12"/>
        <v>390</v>
      </c>
      <c r="O6" s="20">
        <f t="shared" si="13"/>
        <v>420</v>
      </c>
      <c r="Q6" s="23">
        <f t="shared" si="14"/>
        <v>30</v>
      </c>
    </row>
    <row r="7" spans="1:17" hidden="1" x14ac:dyDescent="0.2">
      <c r="A7" s="6">
        <v>4</v>
      </c>
      <c r="B7" s="20">
        <f t="shared" si="0"/>
        <v>60</v>
      </c>
      <c r="C7" s="20">
        <f t="shared" si="1"/>
        <v>120</v>
      </c>
      <c r="D7" s="20">
        <f t="shared" si="2"/>
        <v>180</v>
      </c>
      <c r="E7" s="20">
        <f t="shared" si="3"/>
        <v>240</v>
      </c>
      <c r="F7" s="20">
        <f t="shared" si="4"/>
        <v>300</v>
      </c>
      <c r="G7" s="20">
        <f t="shared" si="5"/>
        <v>360</v>
      </c>
      <c r="H7" s="20">
        <f t="shared" si="6"/>
        <v>420</v>
      </c>
      <c r="I7" s="20">
        <f t="shared" si="7"/>
        <v>480</v>
      </c>
      <c r="J7" s="20">
        <f t="shared" si="8"/>
        <v>540</v>
      </c>
      <c r="K7" s="20">
        <f t="shared" si="9"/>
        <v>600</v>
      </c>
      <c r="L7" s="20">
        <f t="shared" si="10"/>
        <v>660</v>
      </c>
      <c r="M7" s="20">
        <f t="shared" si="11"/>
        <v>720</v>
      </c>
      <c r="N7" s="20">
        <f t="shared" si="12"/>
        <v>780</v>
      </c>
      <c r="O7" s="20">
        <f t="shared" si="13"/>
        <v>840</v>
      </c>
      <c r="Q7" s="23">
        <f t="shared" si="14"/>
        <v>60</v>
      </c>
    </row>
    <row r="8" spans="1:17" hidden="1" x14ac:dyDescent="0.2">
      <c r="A8" s="6">
        <v>5</v>
      </c>
      <c r="B8" s="20">
        <f t="shared" si="0"/>
        <v>60</v>
      </c>
      <c r="C8" s="20">
        <f t="shared" si="1"/>
        <v>120</v>
      </c>
      <c r="D8" s="20">
        <f t="shared" si="2"/>
        <v>180</v>
      </c>
      <c r="E8" s="20">
        <f t="shared" si="3"/>
        <v>240</v>
      </c>
      <c r="F8" s="20">
        <f t="shared" si="4"/>
        <v>300</v>
      </c>
      <c r="G8" s="20">
        <f t="shared" si="5"/>
        <v>360</v>
      </c>
      <c r="H8" s="20">
        <f t="shared" si="6"/>
        <v>420</v>
      </c>
      <c r="I8" s="20">
        <f t="shared" si="7"/>
        <v>480</v>
      </c>
      <c r="J8" s="20">
        <f t="shared" si="8"/>
        <v>540</v>
      </c>
      <c r="K8" s="20">
        <f t="shared" si="9"/>
        <v>600</v>
      </c>
      <c r="L8" s="20">
        <f t="shared" si="10"/>
        <v>660</v>
      </c>
      <c r="M8" s="20">
        <f t="shared" si="11"/>
        <v>720</v>
      </c>
      <c r="N8" s="20">
        <f t="shared" si="12"/>
        <v>780</v>
      </c>
      <c r="O8" s="20">
        <f t="shared" si="13"/>
        <v>840</v>
      </c>
      <c r="Q8" s="23">
        <f t="shared" si="14"/>
        <v>60</v>
      </c>
    </row>
    <row r="9" spans="1:17" hidden="1" x14ac:dyDescent="0.2">
      <c r="A9" s="6">
        <v>6</v>
      </c>
      <c r="B9" s="20">
        <f t="shared" si="0"/>
        <v>90</v>
      </c>
      <c r="C9" s="20">
        <f t="shared" si="1"/>
        <v>180</v>
      </c>
      <c r="D9" s="20">
        <f t="shared" si="2"/>
        <v>270</v>
      </c>
      <c r="E9" s="20">
        <f t="shared" si="3"/>
        <v>360</v>
      </c>
      <c r="F9" s="20">
        <f t="shared" si="4"/>
        <v>450</v>
      </c>
      <c r="G9" s="20">
        <f t="shared" si="5"/>
        <v>540</v>
      </c>
      <c r="H9" s="20">
        <f t="shared" si="6"/>
        <v>630</v>
      </c>
      <c r="I9" s="20">
        <f t="shared" si="7"/>
        <v>720</v>
      </c>
      <c r="J9" s="20">
        <f t="shared" si="8"/>
        <v>810</v>
      </c>
      <c r="K9" s="20">
        <f t="shared" si="9"/>
        <v>900</v>
      </c>
      <c r="L9" s="20">
        <f t="shared" si="10"/>
        <v>990</v>
      </c>
      <c r="M9" s="20">
        <f t="shared" si="11"/>
        <v>1080</v>
      </c>
      <c r="N9" s="20">
        <f t="shared" si="12"/>
        <v>1170</v>
      </c>
      <c r="O9" s="20">
        <f t="shared" si="13"/>
        <v>1260</v>
      </c>
      <c r="Q9" s="23">
        <f t="shared" si="14"/>
        <v>90</v>
      </c>
    </row>
    <row r="10" spans="1:17" hidden="1" x14ac:dyDescent="0.2">
      <c r="A10" s="6">
        <v>7</v>
      </c>
      <c r="B10" s="20">
        <f t="shared" si="0"/>
        <v>90</v>
      </c>
      <c r="C10" s="20">
        <f t="shared" si="1"/>
        <v>180</v>
      </c>
      <c r="D10" s="20">
        <f t="shared" si="2"/>
        <v>270</v>
      </c>
      <c r="E10" s="20">
        <f t="shared" si="3"/>
        <v>360</v>
      </c>
      <c r="F10" s="20">
        <f t="shared" si="4"/>
        <v>450</v>
      </c>
      <c r="G10" s="20">
        <f t="shared" si="5"/>
        <v>540</v>
      </c>
      <c r="H10" s="20">
        <f t="shared" si="6"/>
        <v>630</v>
      </c>
      <c r="I10" s="20">
        <f t="shared" si="7"/>
        <v>720</v>
      </c>
      <c r="J10" s="20">
        <f t="shared" si="8"/>
        <v>810</v>
      </c>
      <c r="K10" s="20">
        <f t="shared" si="9"/>
        <v>900</v>
      </c>
      <c r="L10" s="20">
        <f t="shared" si="10"/>
        <v>990</v>
      </c>
      <c r="M10" s="20">
        <f t="shared" si="11"/>
        <v>1080</v>
      </c>
      <c r="N10" s="20">
        <f t="shared" si="12"/>
        <v>1170</v>
      </c>
      <c r="O10" s="20">
        <f t="shared" si="13"/>
        <v>1260</v>
      </c>
      <c r="Q10" s="23">
        <f t="shared" si="14"/>
        <v>90</v>
      </c>
    </row>
    <row r="11" spans="1:17" hidden="1" x14ac:dyDescent="0.2">
      <c r="A11" s="6">
        <v>8</v>
      </c>
      <c r="B11" s="20">
        <f t="shared" si="0"/>
        <v>120</v>
      </c>
      <c r="C11" s="20">
        <f t="shared" si="1"/>
        <v>240</v>
      </c>
      <c r="D11" s="20">
        <f t="shared" si="2"/>
        <v>360</v>
      </c>
      <c r="E11" s="20">
        <f t="shared" si="3"/>
        <v>480</v>
      </c>
      <c r="F11" s="20">
        <f t="shared" si="4"/>
        <v>600</v>
      </c>
      <c r="G11" s="20">
        <f t="shared" si="5"/>
        <v>720</v>
      </c>
      <c r="H11" s="20">
        <f t="shared" si="6"/>
        <v>840</v>
      </c>
      <c r="I11" s="20">
        <f t="shared" si="7"/>
        <v>960</v>
      </c>
      <c r="J11" s="20">
        <f t="shared" si="8"/>
        <v>1080</v>
      </c>
      <c r="K11" s="20">
        <f t="shared" si="9"/>
        <v>1200</v>
      </c>
      <c r="L11" s="20">
        <f t="shared" si="10"/>
        <v>1320</v>
      </c>
      <c r="M11" s="20">
        <f t="shared" si="11"/>
        <v>1440</v>
      </c>
      <c r="N11" s="20">
        <f t="shared" si="12"/>
        <v>1560</v>
      </c>
      <c r="O11" s="20">
        <f t="shared" si="13"/>
        <v>1680</v>
      </c>
      <c r="Q11" s="23">
        <f t="shared" si="14"/>
        <v>120</v>
      </c>
    </row>
    <row r="12" spans="1:17" hidden="1" x14ac:dyDescent="0.2">
      <c r="A12" s="6">
        <v>9</v>
      </c>
      <c r="B12" s="20">
        <f t="shared" si="0"/>
        <v>120</v>
      </c>
      <c r="C12" s="20">
        <f t="shared" si="1"/>
        <v>240</v>
      </c>
      <c r="D12" s="20">
        <f t="shared" si="2"/>
        <v>360</v>
      </c>
      <c r="E12" s="20">
        <f t="shared" si="3"/>
        <v>480</v>
      </c>
      <c r="F12" s="20">
        <f t="shared" si="4"/>
        <v>600</v>
      </c>
      <c r="G12" s="20">
        <f t="shared" si="5"/>
        <v>720</v>
      </c>
      <c r="H12" s="20">
        <f t="shared" si="6"/>
        <v>840</v>
      </c>
      <c r="I12" s="20">
        <f t="shared" si="7"/>
        <v>960</v>
      </c>
      <c r="J12" s="20">
        <f t="shared" si="8"/>
        <v>1080</v>
      </c>
      <c r="K12" s="20">
        <f t="shared" si="9"/>
        <v>1200</v>
      </c>
      <c r="L12" s="20">
        <f t="shared" si="10"/>
        <v>1320</v>
      </c>
      <c r="M12" s="20">
        <f t="shared" si="11"/>
        <v>1440</v>
      </c>
      <c r="N12" s="20">
        <f t="shared" si="12"/>
        <v>1560</v>
      </c>
      <c r="O12" s="20">
        <f t="shared" si="13"/>
        <v>1680</v>
      </c>
      <c r="Q12" s="23">
        <f t="shared" si="14"/>
        <v>120</v>
      </c>
    </row>
    <row r="13" spans="1:17" hidden="1" x14ac:dyDescent="0.2">
      <c r="A13" s="7">
        <v>10</v>
      </c>
      <c r="B13" s="21">
        <f t="shared" si="0"/>
        <v>150</v>
      </c>
      <c r="C13" s="21">
        <f t="shared" si="1"/>
        <v>300</v>
      </c>
      <c r="D13" s="21">
        <f t="shared" si="2"/>
        <v>450</v>
      </c>
      <c r="E13" s="21">
        <f t="shared" si="3"/>
        <v>600</v>
      </c>
      <c r="F13" s="21">
        <f t="shared" si="4"/>
        <v>750</v>
      </c>
      <c r="G13" s="21">
        <f t="shared" si="5"/>
        <v>900</v>
      </c>
      <c r="H13" s="21">
        <f t="shared" si="6"/>
        <v>1050</v>
      </c>
      <c r="I13" s="21">
        <f t="shared" si="7"/>
        <v>1200</v>
      </c>
      <c r="J13" s="21">
        <f t="shared" si="8"/>
        <v>1350</v>
      </c>
      <c r="K13" s="21">
        <f t="shared" si="9"/>
        <v>1500</v>
      </c>
      <c r="L13" s="21">
        <f t="shared" si="10"/>
        <v>1650</v>
      </c>
      <c r="M13" s="21">
        <f t="shared" si="11"/>
        <v>1800</v>
      </c>
      <c r="N13" s="21">
        <f t="shared" si="12"/>
        <v>1950</v>
      </c>
      <c r="O13" s="21">
        <f t="shared" si="13"/>
        <v>2100</v>
      </c>
      <c r="Q13" s="24">
        <f t="shared" si="14"/>
        <v>150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7" hidden="1" x14ac:dyDescent="0.2">
      <c r="B15" s="9"/>
      <c r="C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7" hidden="1" x14ac:dyDescent="0.2">
      <c r="A16" s="10"/>
      <c r="B16" s="9"/>
      <c r="C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8" hidden="1" x14ac:dyDescent="0.2">
      <c r="A17" s="3" t="s">
        <v>40</v>
      </c>
      <c r="B17" s="33"/>
      <c r="C17" s="33"/>
      <c r="D17" s="34"/>
      <c r="E17" s="4" t="s">
        <v>24</v>
      </c>
    </row>
    <row r="18" spans="1:18" hidden="1" x14ac:dyDescent="0.2">
      <c r="A18" s="12" t="s">
        <v>9</v>
      </c>
      <c r="B18" s="13"/>
      <c r="C18" s="12"/>
      <c r="D18" s="13" t="s">
        <v>16</v>
      </c>
      <c r="E18" s="13" t="s">
        <v>17</v>
      </c>
    </row>
    <row r="19" spans="1:18" hidden="1" x14ac:dyDescent="0.2">
      <c r="A19" s="14" t="s">
        <v>21</v>
      </c>
      <c r="B19" s="15"/>
      <c r="C19" s="14"/>
      <c r="D19" s="15" t="s">
        <v>19</v>
      </c>
      <c r="E19" s="15" t="s">
        <v>18</v>
      </c>
    </row>
    <row r="20" spans="1:18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</row>
    <row r="21" spans="1:18" hidden="1" x14ac:dyDescent="0.2">
      <c r="A21" s="14" t="s">
        <v>0</v>
      </c>
      <c r="B21" s="15" t="s">
        <v>4</v>
      </c>
      <c r="C21" s="15" t="s">
        <v>3</v>
      </c>
      <c r="D21" s="18">
        <v>2500</v>
      </c>
      <c r="E21" s="15" t="s">
        <v>11</v>
      </c>
      <c r="G21" s="10"/>
    </row>
    <row r="22" spans="1:18" hidden="1" x14ac:dyDescent="0.2">
      <c r="A22" s="14" t="s">
        <v>1</v>
      </c>
      <c r="B22" s="15" t="s">
        <v>5</v>
      </c>
      <c r="C22" s="15" t="s">
        <v>34</v>
      </c>
      <c r="D22" s="36">
        <v>160</v>
      </c>
      <c r="E22" s="15" t="s">
        <v>12</v>
      </c>
      <c r="G22" s="10" t="s">
        <v>28</v>
      </c>
      <c r="L22" s="2" t="s">
        <v>29</v>
      </c>
    </row>
    <row r="23" spans="1:18" hidden="1" x14ac:dyDescent="0.2">
      <c r="A23" s="14" t="s">
        <v>2</v>
      </c>
      <c r="B23" s="15" t="s">
        <v>6</v>
      </c>
      <c r="C23" s="15" t="s">
        <v>35</v>
      </c>
      <c r="D23" s="18">
        <v>30.55</v>
      </c>
      <c r="E23" s="15" t="s">
        <v>13</v>
      </c>
    </row>
    <row r="24" spans="1:18" hidden="1" x14ac:dyDescent="0.2">
      <c r="A24" s="14" t="s">
        <v>26</v>
      </c>
      <c r="B24" s="15" t="s">
        <v>7</v>
      </c>
      <c r="C24" s="15" t="s">
        <v>36</v>
      </c>
      <c r="D24" s="36">
        <v>30</v>
      </c>
      <c r="E24" s="15" t="s">
        <v>14</v>
      </c>
    </row>
    <row r="25" spans="1:18" hidden="1" x14ac:dyDescent="0.2">
      <c r="A25" s="16" t="s">
        <v>8</v>
      </c>
      <c r="B25" s="17"/>
      <c r="C25" s="17" t="s">
        <v>36</v>
      </c>
      <c r="D25" s="19">
        <v>15</v>
      </c>
      <c r="E25" s="17" t="s">
        <v>15</v>
      </c>
    </row>
    <row r="26" spans="1:18" hidden="1" x14ac:dyDescent="0.2"/>
    <row r="27" spans="1:18" hidden="1" x14ac:dyDescent="0.2">
      <c r="A27" s="68" t="s">
        <v>54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70"/>
      <c r="P27" s="54"/>
      <c r="Q27" s="54"/>
    </row>
    <row r="28" spans="1:18" hidden="1" x14ac:dyDescent="0.2">
      <c r="A28" s="71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3"/>
      <c r="P28" s="54"/>
      <c r="Q28" s="54"/>
    </row>
    <row r="29" spans="1:18" hidden="1" x14ac:dyDescent="0.2">
      <c r="A29" s="39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38"/>
      <c r="Q29" s="38"/>
    </row>
    <row r="30" spans="1:18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38"/>
      <c r="Q30" s="42" t="s">
        <v>49</v>
      </c>
    </row>
    <row r="31" spans="1:18" hidden="1" x14ac:dyDescent="0.2">
      <c r="A31" s="43">
        <v>1</v>
      </c>
      <c r="B31" s="44">
        <f t="shared" ref="B31:B40" si="15">($A31*$D$21+($B$30-$D$20)*$A31*$D$22+1*$B$30*$A31*$D$23+$B4+$B$30*$A31*$D$25)</f>
        <v>2575.5500000000002</v>
      </c>
      <c r="C31" s="44">
        <f t="shared" ref="C31:C40" si="16">($A31*$D$21+($C$30-$D$20)*$A31*$D$22+$B$30*$A31*$D$23+2*($C$30-$D$20)*$A31*$D$23+$C4+$C$30*$A31*$D$25)</f>
        <v>2841.65</v>
      </c>
      <c r="D31" s="44">
        <f t="shared" ref="D31:D40" si="17">($A31*$D$21+($D$30-$D$20)*$A31*$D$22+$B$30*$A31*$D$23+2*($D$30-$D$20)*$A31*$D$23+$D4+$D$30*$A31*$D$25)</f>
        <v>3107.75</v>
      </c>
      <c r="E31" s="44">
        <f t="shared" ref="E31:E40" si="18">($A31*$D$21+($E$30-$D$20)*$A31*$D$22+$B$30*$A31*$D$23+2*($E$30-$D$20)*$A31*$D$23+$E4+$E$30*$A31*$D$25)</f>
        <v>3373.8500000000004</v>
      </c>
      <c r="F31" s="44">
        <f t="shared" ref="F31:F40" si="19">($A31*$D$21+($F$30-$D$20)*$A31*$D$22+$B$30*$A31*$D$23+2*($F$30-$D$20)*$A31*$D$23+$F4+$F$30*$A31*$D$25)</f>
        <v>3639.9500000000003</v>
      </c>
      <c r="G31" s="44">
        <f t="shared" ref="G31:G40" si="20">($A31*$D$21+($G$30-$D$20)*$A31*$D$22+$B$30*$A31*$D$23+2*($G$30-$D$20)*$A31*$D$23+$G4+$G$30*$A31*$D$25)</f>
        <v>3906.05</v>
      </c>
      <c r="H31" s="44">
        <f t="shared" ref="H31:H40" si="21">($A31*$D$21+($H$30-$D$20)*$A31*$D$22+$B$30*$A31*$D$23+2*($H$30-$D$20)*$A31*$D$23+$H4+$H$30*$A31*$D$25)</f>
        <v>4172.1499999999996</v>
      </c>
      <c r="I31" s="44">
        <f t="shared" ref="I31:I40" si="22">($A31*$D$21+($I$30-$D$20)*$A31*$D$22+$B$30*$A31*$D$23+2*($I$30-$D$20)*$A31*$D$23+$I4+$I$30*$A31*$D$25)</f>
        <v>4438.25</v>
      </c>
      <c r="J31" s="44">
        <f t="shared" ref="J31:J40" si="23">($A31*$D$21+($J$30-$D$20)*$A31*$D$22+$B$30*$A31*$D$23+2*($J$30-$D$20)*$A31*$D$23+$J4+$J$30*$A31*$D$25)</f>
        <v>4704.3500000000004</v>
      </c>
      <c r="K31" s="44">
        <f t="shared" ref="K31:K40" si="24">($A31*$D$21+($K$30-$D$20)*$A31*$D$22+$B$30*$A31*$D$23+2*($K$30-$D$20)*$A31*$D$23+$K4+$K$30*$A31*$D$25)</f>
        <v>4970.45</v>
      </c>
      <c r="L31" s="44">
        <f t="shared" ref="L31:L40" si="25">($A31*$D$21+($L$30-$D$20)*$A31*$D$22+$B$30*$A31*$D$23+2*($L$30-$D$20)*$A31*$D$23+$L4+$L$30*$A31*$D$25)</f>
        <v>5236.55</v>
      </c>
      <c r="M31" s="44">
        <f t="shared" ref="M31:M40" si="26">($A31*$D$21+($M$30-$D$20)*$A31*$D$22+$B$30*$A31*$D$23+2*($M$30-$D$20)*$A31*$D$23+$M4+$M$30*$A31*$D$25)</f>
        <v>5502.6500000000005</v>
      </c>
      <c r="N31" s="44">
        <f t="shared" ref="N31:N40" si="27">($A31*$D$21+($N$30-$D$20)*$A31*$D$22+$B$30*$A31*$D$23+2*($N$30-$D$20)*$A31*$D$23+$N4+$N$30*$A31*$D$25)</f>
        <v>5768.75</v>
      </c>
      <c r="O31" s="44">
        <f t="shared" ref="O31:O40" si="28">($A31*$D$21+($O$30-$D$20)*$A31*$D$22+$B$30*$A31*$D$23+2*($O$30-$D$20)*$A31*$D$23+$O4+$O$30*$A31*$D$25)</f>
        <v>6034.85</v>
      </c>
      <c r="P31" s="38"/>
      <c r="Q31" s="45">
        <f t="shared" ref="Q31:Q40" si="29">O31-N31</f>
        <v>266.10000000000036</v>
      </c>
      <c r="R31" s="31"/>
    </row>
    <row r="32" spans="1:18" hidden="1" x14ac:dyDescent="0.2">
      <c r="A32" s="46">
        <v>2</v>
      </c>
      <c r="B32" s="44">
        <f t="shared" si="15"/>
        <v>5121.1000000000004</v>
      </c>
      <c r="C32" s="44">
        <f t="shared" si="16"/>
        <v>5623.3</v>
      </c>
      <c r="D32" s="44">
        <f t="shared" si="17"/>
        <v>6125.5</v>
      </c>
      <c r="E32" s="44">
        <f t="shared" si="18"/>
        <v>6627.7000000000007</v>
      </c>
      <c r="F32" s="44">
        <f t="shared" si="19"/>
        <v>7129.9000000000005</v>
      </c>
      <c r="G32" s="44">
        <f t="shared" si="20"/>
        <v>7632.1</v>
      </c>
      <c r="H32" s="44">
        <f t="shared" si="21"/>
        <v>8134.3</v>
      </c>
      <c r="I32" s="44">
        <f t="shared" si="22"/>
        <v>8636.5</v>
      </c>
      <c r="J32" s="44">
        <f t="shared" si="23"/>
        <v>9138.7000000000007</v>
      </c>
      <c r="K32" s="44">
        <f t="shared" si="24"/>
        <v>9640.9</v>
      </c>
      <c r="L32" s="44">
        <f t="shared" si="25"/>
        <v>10143.1</v>
      </c>
      <c r="M32" s="44">
        <f t="shared" si="26"/>
        <v>10645.300000000001</v>
      </c>
      <c r="N32" s="44">
        <f t="shared" si="27"/>
        <v>11147.5</v>
      </c>
      <c r="O32" s="44">
        <f t="shared" si="28"/>
        <v>11649.7</v>
      </c>
      <c r="P32" s="38"/>
      <c r="Q32" s="47">
        <f t="shared" si="29"/>
        <v>502.20000000000073</v>
      </c>
    </row>
    <row r="33" spans="1:17" hidden="1" x14ac:dyDescent="0.2">
      <c r="A33" s="46">
        <v>3</v>
      </c>
      <c r="B33" s="44">
        <f t="shared" si="15"/>
        <v>7666.65</v>
      </c>
      <c r="C33" s="44">
        <f t="shared" si="16"/>
        <v>8404.9499999999989</v>
      </c>
      <c r="D33" s="44">
        <f t="shared" si="17"/>
        <v>9143.25</v>
      </c>
      <c r="E33" s="44">
        <f t="shared" si="18"/>
        <v>9881.5499999999993</v>
      </c>
      <c r="F33" s="44">
        <f t="shared" si="19"/>
        <v>10619.85</v>
      </c>
      <c r="G33" s="44">
        <f t="shared" si="20"/>
        <v>11358.15</v>
      </c>
      <c r="H33" s="44">
        <f t="shared" si="21"/>
        <v>12096.449999999999</v>
      </c>
      <c r="I33" s="44">
        <f t="shared" si="22"/>
        <v>12834.75</v>
      </c>
      <c r="J33" s="44">
        <f t="shared" si="23"/>
        <v>13573.05</v>
      </c>
      <c r="K33" s="44">
        <f t="shared" si="24"/>
        <v>14311.35</v>
      </c>
      <c r="L33" s="44">
        <f t="shared" si="25"/>
        <v>15049.65</v>
      </c>
      <c r="M33" s="44">
        <f t="shared" si="26"/>
        <v>15787.949999999999</v>
      </c>
      <c r="N33" s="44">
        <f t="shared" si="27"/>
        <v>16526.25</v>
      </c>
      <c r="O33" s="44">
        <f t="shared" si="28"/>
        <v>17264.55</v>
      </c>
      <c r="P33" s="38"/>
      <c r="Q33" s="47">
        <f t="shared" si="29"/>
        <v>738.29999999999927</v>
      </c>
    </row>
    <row r="34" spans="1:17" hidden="1" x14ac:dyDescent="0.2">
      <c r="A34" s="46">
        <v>4</v>
      </c>
      <c r="B34" s="44">
        <f t="shared" si="15"/>
        <v>10242.200000000001</v>
      </c>
      <c r="C34" s="44">
        <f t="shared" si="16"/>
        <v>11246.6</v>
      </c>
      <c r="D34" s="44">
        <f t="shared" si="17"/>
        <v>12251</v>
      </c>
      <c r="E34" s="44">
        <f t="shared" si="18"/>
        <v>13255.400000000001</v>
      </c>
      <c r="F34" s="44">
        <f t="shared" si="19"/>
        <v>14259.800000000001</v>
      </c>
      <c r="G34" s="44">
        <f t="shared" si="20"/>
        <v>15264.2</v>
      </c>
      <c r="H34" s="44">
        <f t="shared" si="21"/>
        <v>16268.6</v>
      </c>
      <c r="I34" s="44">
        <f t="shared" si="22"/>
        <v>17273</v>
      </c>
      <c r="J34" s="44">
        <f t="shared" si="23"/>
        <v>18277.400000000001</v>
      </c>
      <c r="K34" s="44">
        <f t="shared" si="24"/>
        <v>19281.8</v>
      </c>
      <c r="L34" s="44">
        <f t="shared" si="25"/>
        <v>20286.2</v>
      </c>
      <c r="M34" s="44">
        <f t="shared" si="26"/>
        <v>21290.600000000002</v>
      </c>
      <c r="N34" s="44">
        <f t="shared" si="27"/>
        <v>22295</v>
      </c>
      <c r="O34" s="44">
        <f t="shared" si="28"/>
        <v>23299.4</v>
      </c>
      <c r="P34" s="38"/>
      <c r="Q34" s="47">
        <f t="shared" si="29"/>
        <v>1004.4000000000015</v>
      </c>
    </row>
    <row r="35" spans="1:17" hidden="1" x14ac:dyDescent="0.2">
      <c r="A35" s="46">
        <v>5</v>
      </c>
      <c r="B35" s="44">
        <f t="shared" si="15"/>
        <v>12787.75</v>
      </c>
      <c r="C35" s="44">
        <f t="shared" si="16"/>
        <v>14028.25</v>
      </c>
      <c r="D35" s="44">
        <f t="shared" si="17"/>
        <v>15268.75</v>
      </c>
      <c r="E35" s="44">
        <f t="shared" si="18"/>
        <v>16509.25</v>
      </c>
      <c r="F35" s="44">
        <f t="shared" si="19"/>
        <v>17749.75</v>
      </c>
      <c r="G35" s="44">
        <f t="shared" si="20"/>
        <v>18990.25</v>
      </c>
      <c r="H35" s="44">
        <f t="shared" si="21"/>
        <v>20230.75</v>
      </c>
      <c r="I35" s="44">
        <f t="shared" si="22"/>
        <v>21471.25</v>
      </c>
      <c r="J35" s="44">
        <f t="shared" si="23"/>
        <v>22711.75</v>
      </c>
      <c r="K35" s="44">
        <f t="shared" si="24"/>
        <v>23952.25</v>
      </c>
      <c r="L35" s="44">
        <f t="shared" si="25"/>
        <v>25192.75</v>
      </c>
      <c r="M35" s="44">
        <f t="shared" si="26"/>
        <v>26433.25</v>
      </c>
      <c r="N35" s="44">
        <f t="shared" si="27"/>
        <v>27673.75</v>
      </c>
      <c r="O35" s="44">
        <f t="shared" si="28"/>
        <v>28914.25</v>
      </c>
      <c r="P35" s="38"/>
      <c r="Q35" s="47">
        <f t="shared" si="29"/>
        <v>1240.5</v>
      </c>
    </row>
    <row r="36" spans="1:17" hidden="1" x14ac:dyDescent="0.2">
      <c r="A36" s="46">
        <v>6</v>
      </c>
      <c r="B36" s="44">
        <f t="shared" si="15"/>
        <v>15363.3</v>
      </c>
      <c r="C36" s="44">
        <f t="shared" si="16"/>
        <v>16869.899999999998</v>
      </c>
      <c r="D36" s="44">
        <f t="shared" si="17"/>
        <v>18376.5</v>
      </c>
      <c r="E36" s="44">
        <f t="shared" si="18"/>
        <v>19883.099999999999</v>
      </c>
      <c r="F36" s="44">
        <f t="shared" si="19"/>
        <v>21389.7</v>
      </c>
      <c r="G36" s="44">
        <f t="shared" si="20"/>
        <v>22896.3</v>
      </c>
      <c r="H36" s="44">
        <f t="shared" si="21"/>
        <v>24402.899999999998</v>
      </c>
      <c r="I36" s="44">
        <f t="shared" si="22"/>
        <v>25909.5</v>
      </c>
      <c r="J36" s="44">
        <f t="shared" si="23"/>
        <v>27416.1</v>
      </c>
      <c r="K36" s="44">
        <f t="shared" si="24"/>
        <v>28922.7</v>
      </c>
      <c r="L36" s="44">
        <f t="shared" si="25"/>
        <v>30429.3</v>
      </c>
      <c r="M36" s="44">
        <f t="shared" si="26"/>
        <v>31935.899999999998</v>
      </c>
      <c r="N36" s="44">
        <f t="shared" si="27"/>
        <v>33442.5</v>
      </c>
      <c r="O36" s="44">
        <f t="shared" si="28"/>
        <v>34949.1</v>
      </c>
      <c r="P36" s="38"/>
      <c r="Q36" s="47">
        <f t="shared" si="29"/>
        <v>1506.5999999999985</v>
      </c>
    </row>
    <row r="37" spans="1:17" hidden="1" x14ac:dyDescent="0.2">
      <c r="A37" s="46">
        <v>7</v>
      </c>
      <c r="B37" s="44">
        <f t="shared" si="15"/>
        <v>17908.849999999999</v>
      </c>
      <c r="C37" s="44">
        <f t="shared" si="16"/>
        <v>19651.55</v>
      </c>
      <c r="D37" s="44">
        <f t="shared" si="17"/>
        <v>21394.25</v>
      </c>
      <c r="E37" s="44">
        <f t="shared" si="18"/>
        <v>23136.949999999997</v>
      </c>
      <c r="F37" s="44">
        <f t="shared" si="19"/>
        <v>24879.649999999998</v>
      </c>
      <c r="G37" s="44">
        <f t="shared" si="20"/>
        <v>26622.35</v>
      </c>
      <c r="H37" s="44">
        <f t="shared" si="21"/>
        <v>28365.05</v>
      </c>
      <c r="I37" s="44">
        <f t="shared" si="22"/>
        <v>30107.75</v>
      </c>
      <c r="J37" s="44">
        <f t="shared" si="23"/>
        <v>31850.449999999997</v>
      </c>
      <c r="K37" s="44">
        <f t="shared" si="24"/>
        <v>33593.149999999994</v>
      </c>
      <c r="L37" s="44">
        <f t="shared" si="25"/>
        <v>35335.85</v>
      </c>
      <c r="M37" s="44">
        <f t="shared" si="26"/>
        <v>37078.549999999996</v>
      </c>
      <c r="N37" s="44">
        <f t="shared" si="27"/>
        <v>38821.25</v>
      </c>
      <c r="O37" s="44">
        <f t="shared" si="28"/>
        <v>40563.949999999997</v>
      </c>
      <c r="P37" s="38"/>
      <c r="Q37" s="47">
        <f t="shared" si="29"/>
        <v>1742.6999999999971</v>
      </c>
    </row>
    <row r="38" spans="1:17" hidden="1" x14ac:dyDescent="0.2">
      <c r="A38" s="46">
        <v>8</v>
      </c>
      <c r="B38" s="44">
        <f t="shared" si="15"/>
        <v>20484.400000000001</v>
      </c>
      <c r="C38" s="44">
        <f t="shared" si="16"/>
        <v>22493.200000000001</v>
      </c>
      <c r="D38" s="44">
        <f t="shared" si="17"/>
        <v>24502</v>
      </c>
      <c r="E38" s="44">
        <f t="shared" si="18"/>
        <v>26510.800000000003</v>
      </c>
      <c r="F38" s="44">
        <f t="shared" si="19"/>
        <v>28519.600000000002</v>
      </c>
      <c r="G38" s="44">
        <f t="shared" si="20"/>
        <v>30528.400000000001</v>
      </c>
      <c r="H38" s="44">
        <f t="shared" si="21"/>
        <v>32537.200000000001</v>
      </c>
      <c r="I38" s="44">
        <f t="shared" si="22"/>
        <v>34546</v>
      </c>
      <c r="J38" s="44">
        <f t="shared" si="23"/>
        <v>36554.800000000003</v>
      </c>
      <c r="K38" s="44">
        <f t="shared" si="24"/>
        <v>38563.599999999999</v>
      </c>
      <c r="L38" s="44">
        <f t="shared" si="25"/>
        <v>40572.400000000001</v>
      </c>
      <c r="M38" s="44">
        <f t="shared" si="26"/>
        <v>42581.200000000004</v>
      </c>
      <c r="N38" s="44">
        <f t="shared" si="27"/>
        <v>44590</v>
      </c>
      <c r="O38" s="44">
        <f t="shared" si="28"/>
        <v>46598.8</v>
      </c>
      <c r="P38" s="38"/>
      <c r="Q38" s="47">
        <f t="shared" si="29"/>
        <v>2008.8000000000029</v>
      </c>
    </row>
    <row r="39" spans="1:17" hidden="1" x14ac:dyDescent="0.2">
      <c r="A39" s="46">
        <v>9</v>
      </c>
      <c r="B39" s="44">
        <f t="shared" si="15"/>
        <v>23029.95</v>
      </c>
      <c r="C39" s="44">
        <f t="shared" si="16"/>
        <v>25274.850000000002</v>
      </c>
      <c r="D39" s="44">
        <f t="shared" si="17"/>
        <v>27519.75</v>
      </c>
      <c r="E39" s="44">
        <f t="shared" si="18"/>
        <v>29764.65</v>
      </c>
      <c r="F39" s="44">
        <f t="shared" si="19"/>
        <v>32009.55</v>
      </c>
      <c r="G39" s="44">
        <f t="shared" si="20"/>
        <v>34254.449999999997</v>
      </c>
      <c r="H39" s="44">
        <f t="shared" si="21"/>
        <v>36499.35</v>
      </c>
      <c r="I39" s="44">
        <f t="shared" si="22"/>
        <v>38744.25</v>
      </c>
      <c r="J39" s="44">
        <f t="shared" si="23"/>
        <v>40989.149999999994</v>
      </c>
      <c r="K39" s="44">
        <f t="shared" si="24"/>
        <v>43234.049999999996</v>
      </c>
      <c r="L39" s="44">
        <f t="shared" si="25"/>
        <v>45478.95</v>
      </c>
      <c r="M39" s="44">
        <f t="shared" si="26"/>
        <v>47723.85</v>
      </c>
      <c r="N39" s="44">
        <f t="shared" si="27"/>
        <v>49968.75</v>
      </c>
      <c r="O39" s="44">
        <f t="shared" si="28"/>
        <v>52213.649999999994</v>
      </c>
      <c r="P39" s="38"/>
      <c r="Q39" s="47">
        <f t="shared" si="29"/>
        <v>2244.8999999999942</v>
      </c>
    </row>
    <row r="40" spans="1:17" hidden="1" x14ac:dyDescent="0.2">
      <c r="A40" s="48">
        <v>10</v>
      </c>
      <c r="B40" s="44">
        <f t="shared" si="15"/>
        <v>25605.5</v>
      </c>
      <c r="C40" s="44">
        <f t="shared" si="16"/>
        <v>28116.5</v>
      </c>
      <c r="D40" s="44">
        <f t="shared" si="17"/>
        <v>30627.5</v>
      </c>
      <c r="E40" s="44">
        <f t="shared" si="18"/>
        <v>33138.5</v>
      </c>
      <c r="F40" s="44">
        <f t="shared" si="19"/>
        <v>35649.5</v>
      </c>
      <c r="G40" s="44">
        <f t="shared" si="20"/>
        <v>38160.5</v>
      </c>
      <c r="H40" s="44">
        <f t="shared" si="21"/>
        <v>40671.5</v>
      </c>
      <c r="I40" s="44">
        <f t="shared" si="22"/>
        <v>43182.5</v>
      </c>
      <c r="J40" s="44">
        <f t="shared" si="23"/>
        <v>45693.5</v>
      </c>
      <c r="K40" s="44">
        <f t="shared" si="24"/>
        <v>48204.5</v>
      </c>
      <c r="L40" s="44">
        <f t="shared" si="25"/>
        <v>50715.5</v>
      </c>
      <c r="M40" s="44">
        <f t="shared" si="26"/>
        <v>53226.5</v>
      </c>
      <c r="N40" s="44">
        <f t="shared" si="27"/>
        <v>55737.5</v>
      </c>
      <c r="O40" s="44">
        <f t="shared" si="28"/>
        <v>58248.5</v>
      </c>
      <c r="P40" s="38"/>
      <c r="Q40" s="49">
        <f t="shared" si="29"/>
        <v>2511</v>
      </c>
    </row>
    <row r="41" spans="1:17" hidden="1" x14ac:dyDescent="0.2"/>
    <row r="42" spans="1:17" hidden="1" x14ac:dyDescent="0.2"/>
    <row r="43" spans="1:17" x14ac:dyDescent="0.2">
      <c r="A43" s="62" t="s">
        <v>54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38"/>
      <c r="Q43" s="38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38"/>
      <c r="Q44" s="38"/>
    </row>
    <row r="45" spans="1:17" x14ac:dyDescent="0.2">
      <c r="A45" s="39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P45" s="38"/>
      <c r="Q45" s="38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  <c r="P46" s="38"/>
      <c r="Q46" s="42" t="s">
        <v>49</v>
      </c>
    </row>
    <row r="47" spans="1:17" x14ac:dyDescent="0.2">
      <c r="A47" s="43">
        <v>1</v>
      </c>
      <c r="B47" s="44">
        <f t="shared" ref="B47:B54" si="30">ROUND(B31,0)</f>
        <v>2576</v>
      </c>
      <c r="C47" s="44">
        <f t="shared" ref="C47:O47" si="31">ROUND(C31,0)</f>
        <v>2842</v>
      </c>
      <c r="D47" s="44">
        <f t="shared" si="31"/>
        <v>3108</v>
      </c>
      <c r="E47" s="44">
        <f t="shared" si="31"/>
        <v>3374</v>
      </c>
      <c r="F47" s="44">
        <f t="shared" si="31"/>
        <v>3640</v>
      </c>
      <c r="G47" s="44">
        <f t="shared" si="31"/>
        <v>3906</v>
      </c>
      <c r="H47" s="44">
        <f t="shared" si="31"/>
        <v>4172</v>
      </c>
      <c r="I47" s="44">
        <f t="shared" si="31"/>
        <v>4438</v>
      </c>
      <c r="J47" s="44">
        <f t="shared" si="31"/>
        <v>4704</v>
      </c>
      <c r="K47" s="44">
        <f t="shared" si="31"/>
        <v>4970</v>
      </c>
      <c r="L47" s="44">
        <f t="shared" si="31"/>
        <v>5237</v>
      </c>
      <c r="M47" s="44">
        <f t="shared" si="31"/>
        <v>5503</v>
      </c>
      <c r="N47" s="44">
        <f t="shared" si="31"/>
        <v>5769</v>
      </c>
      <c r="O47" s="44">
        <f t="shared" si="31"/>
        <v>6035</v>
      </c>
      <c r="P47" s="38"/>
      <c r="Q47" s="45">
        <f t="shared" ref="Q47:Q56" si="32">O47-N47</f>
        <v>266</v>
      </c>
    </row>
    <row r="48" spans="1:17" x14ac:dyDescent="0.2">
      <c r="A48" s="46">
        <v>2</v>
      </c>
      <c r="B48" s="44">
        <f t="shared" si="30"/>
        <v>5121</v>
      </c>
      <c r="C48" s="44">
        <f t="shared" ref="C48:O48" si="33">ROUND(C32,0)</f>
        <v>5623</v>
      </c>
      <c r="D48" s="44">
        <f t="shared" si="33"/>
        <v>6126</v>
      </c>
      <c r="E48" s="44">
        <f t="shared" si="33"/>
        <v>6628</v>
      </c>
      <c r="F48" s="44">
        <f t="shared" si="33"/>
        <v>7130</v>
      </c>
      <c r="G48" s="44">
        <f t="shared" si="33"/>
        <v>7632</v>
      </c>
      <c r="H48" s="44">
        <f t="shared" si="33"/>
        <v>8134</v>
      </c>
      <c r="I48" s="44">
        <f t="shared" si="33"/>
        <v>8637</v>
      </c>
      <c r="J48" s="44">
        <f t="shared" si="33"/>
        <v>9139</v>
      </c>
      <c r="K48" s="44">
        <f t="shared" si="33"/>
        <v>9641</v>
      </c>
      <c r="L48" s="44">
        <f t="shared" si="33"/>
        <v>10143</v>
      </c>
      <c r="M48" s="44">
        <f t="shared" si="33"/>
        <v>10645</v>
      </c>
      <c r="N48" s="44">
        <f t="shared" si="33"/>
        <v>11148</v>
      </c>
      <c r="O48" s="44">
        <f t="shared" si="33"/>
        <v>11650</v>
      </c>
      <c r="P48" s="38"/>
      <c r="Q48" s="47">
        <f t="shared" si="32"/>
        <v>502</v>
      </c>
    </row>
    <row r="49" spans="1:17" x14ac:dyDescent="0.2">
      <c r="A49" s="46">
        <v>3</v>
      </c>
      <c r="B49" s="44">
        <f t="shared" si="30"/>
        <v>7667</v>
      </c>
      <c r="C49" s="44">
        <f t="shared" ref="C49:O49" si="34">ROUND(C33,0)</f>
        <v>8405</v>
      </c>
      <c r="D49" s="44">
        <f t="shared" si="34"/>
        <v>9143</v>
      </c>
      <c r="E49" s="44">
        <f t="shared" si="34"/>
        <v>9882</v>
      </c>
      <c r="F49" s="44">
        <f t="shared" si="34"/>
        <v>10620</v>
      </c>
      <c r="G49" s="44">
        <f t="shared" si="34"/>
        <v>11358</v>
      </c>
      <c r="H49" s="44">
        <f t="shared" si="34"/>
        <v>12096</v>
      </c>
      <c r="I49" s="44">
        <f t="shared" si="34"/>
        <v>12835</v>
      </c>
      <c r="J49" s="44">
        <f t="shared" si="34"/>
        <v>13573</v>
      </c>
      <c r="K49" s="44">
        <f t="shared" si="34"/>
        <v>14311</v>
      </c>
      <c r="L49" s="44">
        <f t="shared" si="34"/>
        <v>15050</v>
      </c>
      <c r="M49" s="44">
        <f t="shared" si="34"/>
        <v>15788</v>
      </c>
      <c r="N49" s="44">
        <f t="shared" si="34"/>
        <v>16526</v>
      </c>
      <c r="O49" s="44">
        <f t="shared" si="34"/>
        <v>17265</v>
      </c>
      <c r="P49" s="38"/>
      <c r="Q49" s="47">
        <f t="shared" si="32"/>
        <v>739</v>
      </c>
    </row>
    <row r="50" spans="1:17" x14ac:dyDescent="0.2">
      <c r="A50" s="46">
        <v>4</v>
      </c>
      <c r="B50" s="44">
        <f t="shared" si="30"/>
        <v>10242</v>
      </c>
      <c r="C50" s="44">
        <f t="shared" ref="C50:O50" si="35">ROUND(C34,0)</f>
        <v>11247</v>
      </c>
      <c r="D50" s="44">
        <f t="shared" si="35"/>
        <v>12251</v>
      </c>
      <c r="E50" s="44">
        <f t="shared" si="35"/>
        <v>13255</v>
      </c>
      <c r="F50" s="44">
        <f t="shared" si="35"/>
        <v>14260</v>
      </c>
      <c r="G50" s="44">
        <f t="shared" si="35"/>
        <v>15264</v>
      </c>
      <c r="H50" s="44">
        <f t="shared" si="35"/>
        <v>16269</v>
      </c>
      <c r="I50" s="44">
        <f t="shared" si="35"/>
        <v>17273</v>
      </c>
      <c r="J50" s="44">
        <f t="shared" si="35"/>
        <v>18277</v>
      </c>
      <c r="K50" s="44">
        <f t="shared" si="35"/>
        <v>19282</v>
      </c>
      <c r="L50" s="44">
        <f t="shared" si="35"/>
        <v>20286</v>
      </c>
      <c r="M50" s="44">
        <f t="shared" si="35"/>
        <v>21291</v>
      </c>
      <c r="N50" s="44">
        <f t="shared" si="35"/>
        <v>22295</v>
      </c>
      <c r="O50" s="44">
        <f t="shared" si="35"/>
        <v>23299</v>
      </c>
      <c r="P50" s="38"/>
      <c r="Q50" s="47">
        <f t="shared" si="32"/>
        <v>1004</v>
      </c>
    </row>
    <row r="51" spans="1:17" x14ac:dyDescent="0.2">
      <c r="A51" s="46">
        <v>5</v>
      </c>
      <c r="B51" s="44">
        <f t="shared" si="30"/>
        <v>12788</v>
      </c>
      <c r="C51" s="44">
        <f t="shared" ref="C51:O51" si="36">ROUND(C35,0)</f>
        <v>14028</v>
      </c>
      <c r="D51" s="44">
        <f t="shared" si="36"/>
        <v>15269</v>
      </c>
      <c r="E51" s="44">
        <f t="shared" si="36"/>
        <v>16509</v>
      </c>
      <c r="F51" s="44">
        <f t="shared" si="36"/>
        <v>17750</v>
      </c>
      <c r="G51" s="44">
        <f t="shared" si="36"/>
        <v>18990</v>
      </c>
      <c r="H51" s="44">
        <f t="shared" si="36"/>
        <v>20231</v>
      </c>
      <c r="I51" s="44">
        <f t="shared" si="36"/>
        <v>21471</v>
      </c>
      <c r="J51" s="44">
        <f t="shared" si="36"/>
        <v>22712</v>
      </c>
      <c r="K51" s="44">
        <f t="shared" si="36"/>
        <v>23952</v>
      </c>
      <c r="L51" s="44">
        <f t="shared" si="36"/>
        <v>25193</v>
      </c>
      <c r="M51" s="44">
        <f t="shared" si="36"/>
        <v>26433</v>
      </c>
      <c r="N51" s="44">
        <f t="shared" si="36"/>
        <v>27674</v>
      </c>
      <c r="O51" s="44">
        <f t="shared" si="36"/>
        <v>28914</v>
      </c>
      <c r="P51" s="38"/>
      <c r="Q51" s="47">
        <f t="shared" si="32"/>
        <v>1240</v>
      </c>
    </row>
    <row r="52" spans="1:17" x14ac:dyDescent="0.2">
      <c r="A52" s="46">
        <v>6</v>
      </c>
      <c r="B52" s="44">
        <f t="shared" si="30"/>
        <v>15363</v>
      </c>
      <c r="C52" s="44">
        <f t="shared" ref="C52:O52" si="37">ROUND(C36,0)</f>
        <v>16870</v>
      </c>
      <c r="D52" s="44">
        <f t="shared" si="37"/>
        <v>18377</v>
      </c>
      <c r="E52" s="44">
        <f t="shared" si="37"/>
        <v>19883</v>
      </c>
      <c r="F52" s="44">
        <f t="shared" si="37"/>
        <v>21390</v>
      </c>
      <c r="G52" s="44">
        <f t="shared" si="37"/>
        <v>22896</v>
      </c>
      <c r="H52" s="44">
        <f t="shared" si="37"/>
        <v>24403</v>
      </c>
      <c r="I52" s="44">
        <f t="shared" si="37"/>
        <v>25910</v>
      </c>
      <c r="J52" s="44">
        <f t="shared" si="37"/>
        <v>27416</v>
      </c>
      <c r="K52" s="44">
        <f t="shared" si="37"/>
        <v>28923</v>
      </c>
      <c r="L52" s="44">
        <f t="shared" si="37"/>
        <v>30429</v>
      </c>
      <c r="M52" s="44">
        <f t="shared" si="37"/>
        <v>31936</v>
      </c>
      <c r="N52" s="44">
        <f t="shared" si="37"/>
        <v>33443</v>
      </c>
      <c r="O52" s="44">
        <f t="shared" si="37"/>
        <v>34949</v>
      </c>
      <c r="P52" s="38"/>
      <c r="Q52" s="47">
        <f t="shared" si="32"/>
        <v>1506</v>
      </c>
    </row>
    <row r="53" spans="1:17" x14ac:dyDescent="0.2">
      <c r="A53" s="46">
        <v>7</v>
      </c>
      <c r="B53" s="44">
        <f t="shared" si="30"/>
        <v>17909</v>
      </c>
      <c r="C53" s="44">
        <f t="shared" ref="C53:O53" si="38">ROUND(C37,0)</f>
        <v>19652</v>
      </c>
      <c r="D53" s="44">
        <f t="shared" si="38"/>
        <v>21394</v>
      </c>
      <c r="E53" s="44">
        <f t="shared" si="38"/>
        <v>23137</v>
      </c>
      <c r="F53" s="44">
        <f t="shared" si="38"/>
        <v>24880</v>
      </c>
      <c r="G53" s="44">
        <f t="shared" si="38"/>
        <v>26622</v>
      </c>
      <c r="H53" s="44">
        <f t="shared" si="38"/>
        <v>28365</v>
      </c>
      <c r="I53" s="44">
        <f t="shared" si="38"/>
        <v>30108</v>
      </c>
      <c r="J53" s="44">
        <f t="shared" si="38"/>
        <v>31850</v>
      </c>
      <c r="K53" s="44">
        <f t="shared" si="38"/>
        <v>33593</v>
      </c>
      <c r="L53" s="44">
        <f t="shared" si="38"/>
        <v>35336</v>
      </c>
      <c r="M53" s="44">
        <f t="shared" si="38"/>
        <v>37079</v>
      </c>
      <c r="N53" s="44">
        <f t="shared" si="38"/>
        <v>38821</v>
      </c>
      <c r="O53" s="44">
        <f t="shared" si="38"/>
        <v>40564</v>
      </c>
      <c r="P53" s="38"/>
      <c r="Q53" s="47">
        <f t="shared" si="32"/>
        <v>1743</v>
      </c>
    </row>
    <row r="54" spans="1:17" x14ac:dyDescent="0.2">
      <c r="A54" s="46">
        <v>8</v>
      </c>
      <c r="B54" s="44">
        <f t="shared" si="30"/>
        <v>20484</v>
      </c>
      <c r="C54" s="44">
        <f t="shared" ref="C54:O54" si="39">ROUND(C38,0)</f>
        <v>22493</v>
      </c>
      <c r="D54" s="44">
        <f t="shared" si="39"/>
        <v>24502</v>
      </c>
      <c r="E54" s="44">
        <f t="shared" si="39"/>
        <v>26511</v>
      </c>
      <c r="F54" s="44">
        <f t="shared" si="39"/>
        <v>28520</v>
      </c>
      <c r="G54" s="44">
        <f t="shared" si="39"/>
        <v>30528</v>
      </c>
      <c r="H54" s="44">
        <f t="shared" si="39"/>
        <v>32537</v>
      </c>
      <c r="I54" s="44">
        <f t="shared" si="39"/>
        <v>34546</v>
      </c>
      <c r="J54" s="44">
        <f t="shared" si="39"/>
        <v>36555</v>
      </c>
      <c r="K54" s="44">
        <f t="shared" si="39"/>
        <v>38564</v>
      </c>
      <c r="L54" s="44">
        <f t="shared" si="39"/>
        <v>40572</v>
      </c>
      <c r="M54" s="44">
        <f t="shared" si="39"/>
        <v>42581</v>
      </c>
      <c r="N54" s="44">
        <f t="shared" si="39"/>
        <v>44590</v>
      </c>
      <c r="O54" s="44">
        <f t="shared" si="39"/>
        <v>46599</v>
      </c>
      <c r="P54" s="38"/>
      <c r="Q54" s="47">
        <f t="shared" si="32"/>
        <v>2009</v>
      </c>
    </row>
    <row r="55" spans="1:17" x14ac:dyDescent="0.2">
      <c r="A55" s="46">
        <v>9</v>
      </c>
      <c r="B55" s="44">
        <f t="shared" ref="B55:O55" si="40">ROUND(B39,0)</f>
        <v>23030</v>
      </c>
      <c r="C55" s="44">
        <f t="shared" si="40"/>
        <v>25275</v>
      </c>
      <c r="D55" s="44">
        <f t="shared" si="40"/>
        <v>27520</v>
      </c>
      <c r="E55" s="44">
        <f t="shared" si="40"/>
        <v>29765</v>
      </c>
      <c r="F55" s="44">
        <f t="shared" si="40"/>
        <v>32010</v>
      </c>
      <c r="G55" s="44">
        <f t="shared" si="40"/>
        <v>34254</v>
      </c>
      <c r="H55" s="44">
        <f t="shared" si="40"/>
        <v>36499</v>
      </c>
      <c r="I55" s="44">
        <f t="shared" si="40"/>
        <v>38744</v>
      </c>
      <c r="J55" s="44">
        <f t="shared" si="40"/>
        <v>40989</v>
      </c>
      <c r="K55" s="44">
        <f t="shared" si="40"/>
        <v>43234</v>
      </c>
      <c r="L55" s="44">
        <f t="shared" si="40"/>
        <v>45479</v>
      </c>
      <c r="M55" s="44">
        <f t="shared" si="40"/>
        <v>47724</v>
      </c>
      <c r="N55" s="44">
        <f t="shared" si="40"/>
        <v>49969</v>
      </c>
      <c r="O55" s="44">
        <f t="shared" si="40"/>
        <v>52214</v>
      </c>
      <c r="P55" s="38"/>
      <c r="Q55" s="47">
        <f t="shared" si="32"/>
        <v>2245</v>
      </c>
    </row>
    <row r="56" spans="1:17" x14ac:dyDescent="0.2">
      <c r="A56" s="48">
        <v>10</v>
      </c>
      <c r="B56" s="44">
        <f t="shared" ref="B56:O56" si="41">ROUND(B40,0)</f>
        <v>25606</v>
      </c>
      <c r="C56" s="44">
        <f t="shared" si="41"/>
        <v>28117</v>
      </c>
      <c r="D56" s="44">
        <f t="shared" si="41"/>
        <v>30628</v>
      </c>
      <c r="E56" s="44">
        <f t="shared" si="41"/>
        <v>33139</v>
      </c>
      <c r="F56" s="44">
        <f t="shared" si="41"/>
        <v>35650</v>
      </c>
      <c r="G56" s="44">
        <f t="shared" si="41"/>
        <v>38161</v>
      </c>
      <c r="H56" s="44">
        <f t="shared" si="41"/>
        <v>40672</v>
      </c>
      <c r="I56" s="44">
        <f t="shared" si="41"/>
        <v>43183</v>
      </c>
      <c r="J56" s="44">
        <f t="shared" si="41"/>
        <v>45694</v>
      </c>
      <c r="K56" s="44">
        <f t="shared" si="41"/>
        <v>48205</v>
      </c>
      <c r="L56" s="44">
        <f t="shared" si="41"/>
        <v>50716</v>
      </c>
      <c r="M56" s="44">
        <f t="shared" si="41"/>
        <v>53227</v>
      </c>
      <c r="N56" s="44">
        <f t="shared" si="41"/>
        <v>55738</v>
      </c>
      <c r="O56" s="44">
        <f t="shared" si="41"/>
        <v>58249</v>
      </c>
      <c r="P56" s="38"/>
      <c r="Q56" s="49">
        <f t="shared" si="32"/>
        <v>2511</v>
      </c>
    </row>
  </sheetData>
  <sheetProtection password="CC7E" sheet="1" objects="1" scenarios="1"/>
  <mergeCells count="3">
    <mergeCell ref="B1:O2"/>
    <mergeCell ref="A27:O28"/>
    <mergeCell ref="A43:O44"/>
  </mergeCells>
  <phoneticPr fontId="7" type="noConversion"/>
  <pageMargins left="0.75" right="0.75" top="1" bottom="1" header="0.5" footer="0.5"/>
  <pageSetup paperSize="9" orientation="portrait" horizontalDpi="1200" verticalDpi="12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56"/>
  <sheetViews>
    <sheetView topLeftCell="A42" workbookViewId="0">
      <selection activeCell="A26" sqref="A26:IV41"/>
    </sheetView>
  </sheetViews>
  <sheetFormatPr defaultColWidth="9.140625" defaultRowHeight="11.25" x14ac:dyDescent="0.2"/>
  <cols>
    <col min="1" max="1" width="14.85546875" style="2" customWidth="1"/>
    <col min="2" max="15" width="9" style="2" customWidth="1"/>
    <col min="16" max="16" width="4.5703125" style="2" customWidth="1"/>
    <col min="17" max="17" width="22" style="2" bestFit="1" customWidth="1"/>
    <col min="18" max="16384" width="9.140625" style="2"/>
  </cols>
  <sheetData>
    <row r="1" spans="1:17" hidden="1" x14ac:dyDescent="0.2">
      <c r="B1" s="56" t="s">
        <v>42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Q3" s="11" t="s">
        <v>30</v>
      </c>
    </row>
    <row r="4" spans="1:17" hidden="1" x14ac:dyDescent="0.2">
      <c r="A4" s="5">
        <v>1</v>
      </c>
      <c r="B4" s="20">
        <f t="shared" ref="B4:B13" si="0">($B$3*IF($A4&lt;=3,$D$24,$D$24+($D$24*ROUNDUP(($A4-3)/2,0))))</f>
        <v>40</v>
      </c>
      <c r="C4" s="20">
        <f t="shared" ref="C4:C13" si="1">($C$3*IF($A4&lt;=3,$D$24,$D$24+($D$24*ROUNDUP(($A4-3)/2,0))))</f>
        <v>80</v>
      </c>
      <c r="D4" s="20">
        <f t="shared" ref="D4:D13" si="2">($D$3*IF($A4&lt;=3,$D$24,$D$24+($D$24*ROUNDUP(($A4-3)/2,0))))</f>
        <v>120</v>
      </c>
      <c r="E4" s="20">
        <f t="shared" ref="E4:E13" si="3">($E$3*IF($A4&lt;=3,$D$24,$D$24+($D$24*ROUNDUP(($A4-3)/2,0))))</f>
        <v>160</v>
      </c>
      <c r="F4" s="20">
        <f t="shared" ref="F4:F13" si="4">($F$3*IF($A4&lt;=3,$D$24,$D$24+($D$24*ROUNDUP(($A4-3)/2,0))))</f>
        <v>200</v>
      </c>
      <c r="G4" s="20">
        <f t="shared" ref="G4:G13" si="5">($G$3*IF($A4&lt;=3,$D$24,$D$24+($D$24*ROUNDUP(($A4-3)/2,0))))</f>
        <v>240</v>
      </c>
      <c r="H4" s="20">
        <f t="shared" ref="H4:H13" si="6">($H$3*IF($A4&lt;=3,$D$24,$D$24+($D$24*ROUNDUP(($A4-3)/2,0))))</f>
        <v>280</v>
      </c>
      <c r="I4" s="20">
        <f t="shared" ref="I4:I13" si="7">($I$3*IF($A4&lt;=3,$D$24,$D$24+($D$24*ROUNDUP(($A4-3)/2,0))))</f>
        <v>320</v>
      </c>
      <c r="J4" s="20">
        <f t="shared" ref="J4:J13" si="8">($J$3*IF($A4&lt;=3,$D$24,$D$24+($D$24*ROUNDUP(($A4-3)/2,0))))</f>
        <v>360</v>
      </c>
      <c r="K4" s="20">
        <f t="shared" ref="K4:K13" si="9">($K$3*IF($A4&lt;=3,$D$24,$D$24+($D$24*ROUNDUP(($A4-3)/2,0))))</f>
        <v>400</v>
      </c>
      <c r="L4" s="20">
        <f t="shared" ref="L4:L13" si="10">($L$3*IF($A4&lt;=3,$D$24,$D$24+($D$24*ROUNDUP(($A4-3)/2,0))))</f>
        <v>440</v>
      </c>
      <c r="M4" s="20">
        <f t="shared" ref="M4:M13" si="11">($M$3*IF($A4&lt;=3,$D$24,$D$24+($D$24*ROUNDUP(($A4-3)/2,0))))</f>
        <v>480</v>
      </c>
      <c r="N4" s="20">
        <f t="shared" ref="N4:N13" si="12">($N$3*IF($A4&lt;=3,$D$24,$D$24+($D$24*ROUNDUP(($A4-3)/2,0))))</f>
        <v>520</v>
      </c>
      <c r="O4" s="20">
        <f t="shared" ref="O4:O13" si="13">($O$3*IF($A4&lt;=3,$D$24,$D$24+($D$24*ROUNDUP(($A4-3)/2,0))))</f>
        <v>560</v>
      </c>
      <c r="Q4" s="22">
        <f t="shared" ref="Q4:Q13" si="14">O4-N4</f>
        <v>40</v>
      </c>
    </row>
    <row r="5" spans="1:17" hidden="1" x14ac:dyDescent="0.2">
      <c r="A5" s="6">
        <v>2</v>
      </c>
      <c r="B5" s="20">
        <f t="shared" si="0"/>
        <v>40</v>
      </c>
      <c r="C5" s="20">
        <f t="shared" si="1"/>
        <v>80</v>
      </c>
      <c r="D5" s="20">
        <f t="shared" si="2"/>
        <v>120</v>
      </c>
      <c r="E5" s="20">
        <f t="shared" si="3"/>
        <v>160</v>
      </c>
      <c r="F5" s="20">
        <f t="shared" si="4"/>
        <v>200</v>
      </c>
      <c r="G5" s="20">
        <f t="shared" si="5"/>
        <v>240</v>
      </c>
      <c r="H5" s="20">
        <f t="shared" si="6"/>
        <v>280</v>
      </c>
      <c r="I5" s="20">
        <f t="shared" si="7"/>
        <v>320</v>
      </c>
      <c r="J5" s="20">
        <f t="shared" si="8"/>
        <v>360</v>
      </c>
      <c r="K5" s="20">
        <f t="shared" si="9"/>
        <v>400</v>
      </c>
      <c r="L5" s="20">
        <f t="shared" si="10"/>
        <v>440</v>
      </c>
      <c r="M5" s="20">
        <f t="shared" si="11"/>
        <v>480</v>
      </c>
      <c r="N5" s="20">
        <f t="shared" si="12"/>
        <v>520</v>
      </c>
      <c r="O5" s="20">
        <f t="shared" si="13"/>
        <v>560</v>
      </c>
      <c r="Q5" s="23">
        <f t="shared" si="14"/>
        <v>40</v>
      </c>
    </row>
    <row r="6" spans="1:17" hidden="1" x14ac:dyDescent="0.2">
      <c r="A6" s="6">
        <v>3</v>
      </c>
      <c r="B6" s="20">
        <f t="shared" si="0"/>
        <v>40</v>
      </c>
      <c r="C6" s="20">
        <f t="shared" si="1"/>
        <v>80</v>
      </c>
      <c r="D6" s="20">
        <f t="shared" si="2"/>
        <v>120</v>
      </c>
      <c r="E6" s="20">
        <f t="shared" si="3"/>
        <v>160</v>
      </c>
      <c r="F6" s="20">
        <f t="shared" si="4"/>
        <v>200</v>
      </c>
      <c r="G6" s="20">
        <f t="shared" si="5"/>
        <v>240</v>
      </c>
      <c r="H6" s="20">
        <f t="shared" si="6"/>
        <v>280</v>
      </c>
      <c r="I6" s="20">
        <f t="shared" si="7"/>
        <v>320</v>
      </c>
      <c r="J6" s="20">
        <f t="shared" si="8"/>
        <v>360</v>
      </c>
      <c r="K6" s="20">
        <f t="shared" si="9"/>
        <v>400</v>
      </c>
      <c r="L6" s="20">
        <f t="shared" si="10"/>
        <v>440</v>
      </c>
      <c r="M6" s="20">
        <f t="shared" si="11"/>
        <v>480</v>
      </c>
      <c r="N6" s="20">
        <f t="shared" si="12"/>
        <v>520</v>
      </c>
      <c r="O6" s="20">
        <f t="shared" si="13"/>
        <v>560</v>
      </c>
      <c r="Q6" s="23">
        <f t="shared" si="14"/>
        <v>40</v>
      </c>
    </row>
    <row r="7" spans="1:17" hidden="1" x14ac:dyDescent="0.2">
      <c r="A7" s="6">
        <v>4</v>
      </c>
      <c r="B7" s="20">
        <f t="shared" si="0"/>
        <v>80</v>
      </c>
      <c r="C7" s="20">
        <f t="shared" si="1"/>
        <v>160</v>
      </c>
      <c r="D7" s="20">
        <f t="shared" si="2"/>
        <v>240</v>
      </c>
      <c r="E7" s="20">
        <f t="shared" si="3"/>
        <v>320</v>
      </c>
      <c r="F7" s="20">
        <f t="shared" si="4"/>
        <v>400</v>
      </c>
      <c r="G7" s="20">
        <f t="shared" si="5"/>
        <v>480</v>
      </c>
      <c r="H7" s="20">
        <f t="shared" si="6"/>
        <v>560</v>
      </c>
      <c r="I7" s="20">
        <f t="shared" si="7"/>
        <v>640</v>
      </c>
      <c r="J7" s="20">
        <f t="shared" si="8"/>
        <v>720</v>
      </c>
      <c r="K7" s="20">
        <f t="shared" si="9"/>
        <v>800</v>
      </c>
      <c r="L7" s="20">
        <f t="shared" si="10"/>
        <v>880</v>
      </c>
      <c r="M7" s="20">
        <f t="shared" si="11"/>
        <v>960</v>
      </c>
      <c r="N7" s="20">
        <f t="shared" si="12"/>
        <v>1040</v>
      </c>
      <c r="O7" s="20">
        <f t="shared" si="13"/>
        <v>1120</v>
      </c>
      <c r="Q7" s="23">
        <f t="shared" si="14"/>
        <v>80</v>
      </c>
    </row>
    <row r="8" spans="1:17" hidden="1" x14ac:dyDescent="0.2">
      <c r="A8" s="6">
        <v>5</v>
      </c>
      <c r="B8" s="20">
        <f t="shared" si="0"/>
        <v>80</v>
      </c>
      <c r="C8" s="20">
        <f t="shared" si="1"/>
        <v>160</v>
      </c>
      <c r="D8" s="20">
        <f t="shared" si="2"/>
        <v>240</v>
      </c>
      <c r="E8" s="20">
        <f t="shared" si="3"/>
        <v>320</v>
      </c>
      <c r="F8" s="20">
        <f t="shared" si="4"/>
        <v>400</v>
      </c>
      <c r="G8" s="20">
        <f t="shared" si="5"/>
        <v>480</v>
      </c>
      <c r="H8" s="20">
        <f t="shared" si="6"/>
        <v>560</v>
      </c>
      <c r="I8" s="20">
        <f t="shared" si="7"/>
        <v>640</v>
      </c>
      <c r="J8" s="20">
        <f t="shared" si="8"/>
        <v>720</v>
      </c>
      <c r="K8" s="20">
        <f t="shared" si="9"/>
        <v>800</v>
      </c>
      <c r="L8" s="20">
        <f t="shared" si="10"/>
        <v>880</v>
      </c>
      <c r="M8" s="20">
        <f t="shared" si="11"/>
        <v>960</v>
      </c>
      <c r="N8" s="20">
        <f t="shared" si="12"/>
        <v>1040</v>
      </c>
      <c r="O8" s="20">
        <f t="shared" si="13"/>
        <v>1120</v>
      </c>
      <c r="Q8" s="23">
        <f t="shared" si="14"/>
        <v>80</v>
      </c>
    </row>
    <row r="9" spans="1:17" hidden="1" x14ac:dyDescent="0.2">
      <c r="A9" s="6">
        <v>6</v>
      </c>
      <c r="B9" s="20">
        <f t="shared" si="0"/>
        <v>120</v>
      </c>
      <c r="C9" s="20">
        <f t="shared" si="1"/>
        <v>240</v>
      </c>
      <c r="D9" s="20">
        <f t="shared" si="2"/>
        <v>360</v>
      </c>
      <c r="E9" s="20">
        <f t="shared" si="3"/>
        <v>480</v>
      </c>
      <c r="F9" s="20">
        <f t="shared" si="4"/>
        <v>600</v>
      </c>
      <c r="G9" s="20">
        <f t="shared" si="5"/>
        <v>720</v>
      </c>
      <c r="H9" s="20">
        <f t="shared" si="6"/>
        <v>840</v>
      </c>
      <c r="I9" s="20">
        <f t="shared" si="7"/>
        <v>960</v>
      </c>
      <c r="J9" s="20">
        <f t="shared" si="8"/>
        <v>1080</v>
      </c>
      <c r="K9" s="20">
        <f t="shared" si="9"/>
        <v>1200</v>
      </c>
      <c r="L9" s="20">
        <f t="shared" si="10"/>
        <v>1320</v>
      </c>
      <c r="M9" s="20">
        <f t="shared" si="11"/>
        <v>1440</v>
      </c>
      <c r="N9" s="20">
        <f t="shared" si="12"/>
        <v>1560</v>
      </c>
      <c r="O9" s="20">
        <f t="shared" si="13"/>
        <v>1680</v>
      </c>
      <c r="Q9" s="23">
        <f t="shared" si="14"/>
        <v>120</v>
      </c>
    </row>
    <row r="10" spans="1:17" hidden="1" x14ac:dyDescent="0.2">
      <c r="A10" s="6">
        <v>7</v>
      </c>
      <c r="B10" s="20">
        <f t="shared" si="0"/>
        <v>120</v>
      </c>
      <c r="C10" s="20">
        <f t="shared" si="1"/>
        <v>240</v>
      </c>
      <c r="D10" s="20">
        <f t="shared" si="2"/>
        <v>360</v>
      </c>
      <c r="E10" s="20">
        <f t="shared" si="3"/>
        <v>480</v>
      </c>
      <c r="F10" s="20">
        <f t="shared" si="4"/>
        <v>600</v>
      </c>
      <c r="G10" s="20">
        <f t="shared" si="5"/>
        <v>720</v>
      </c>
      <c r="H10" s="20">
        <f t="shared" si="6"/>
        <v>840</v>
      </c>
      <c r="I10" s="20">
        <f t="shared" si="7"/>
        <v>960</v>
      </c>
      <c r="J10" s="20">
        <f t="shared" si="8"/>
        <v>1080</v>
      </c>
      <c r="K10" s="20">
        <f t="shared" si="9"/>
        <v>1200</v>
      </c>
      <c r="L10" s="20">
        <f t="shared" si="10"/>
        <v>1320</v>
      </c>
      <c r="M10" s="20">
        <f t="shared" si="11"/>
        <v>1440</v>
      </c>
      <c r="N10" s="20">
        <f t="shared" si="12"/>
        <v>1560</v>
      </c>
      <c r="O10" s="20">
        <f t="shared" si="13"/>
        <v>1680</v>
      </c>
      <c r="Q10" s="23">
        <f t="shared" si="14"/>
        <v>120</v>
      </c>
    </row>
    <row r="11" spans="1:17" hidden="1" x14ac:dyDescent="0.2">
      <c r="A11" s="6">
        <v>8</v>
      </c>
      <c r="B11" s="20">
        <f t="shared" si="0"/>
        <v>160</v>
      </c>
      <c r="C11" s="20">
        <f t="shared" si="1"/>
        <v>320</v>
      </c>
      <c r="D11" s="20">
        <f t="shared" si="2"/>
        <v>480</v>
      </c>
      <c r="E11" s="20">
        <f t="shared" si="3"/>
        <v>640</v>
      </c>
      <c r="F11" s="20">
        <f t="shared" si="4"/>
        <v>800</v>
      </c>
      <c r="G11" s="20">
        <f t="shared" si="5"/>
        <v>960</v>
      </c>
      <c r="H11" s="20">
        <f t="shared" si="6"/>
        <v>1120</v>
      </c>
      <c r="I11" s="20">
        <f t="shared" si="7"/>
        <v>1280</v>
      </c>
      <c r="J11" s="20">
        <f t="shared" si="8"/>
        <v>1440</v>
      </c>
      <c r="K11" s="20">
        <f t="shared" si="9"/>
        <v>1600</v>
      </c>
      <c r="L11" s="20">
        <f t="shared" si="10"/>
        <v>1760</v>
      </c>
      <c r="M11" s="20">
        <f t="shared" si="11"/>
        <v>1920</v>
      </c>
      <c r="N11" s="20">
        <f t="shared" si="12"/>
        <v>2080</v>
      </c>
      <c r="O11" s="20">
        <f t="shared" si="13"/>
        <v>2240</v>
      </c>
      <c r="Q11" s="23">
        <f t="shared" si="14"/>
        <v>160</v>
      </c>
    </row>
    <row r="12" spans="1:17" hidden="1" x14ac:dyDescent="0.2">
      <c r="A12" s="6">
        <v>9</v>
      </c>
      <c r="B12" s="20">
        <f t="shared" si="0"/>
        <v>160</v>
      </c>
      <c r="C12" s="20">
        <f t="shared" si="1"/>
        <v>320</v>
      </c>
      <c r="D12" s="20">
        <f t="shared" si="2"/>
        <v>480</v>
      </c>
      <c r="E12" s="20">
        <f t="shared" si="3"/>
        <v>640</v>
      </c>
      <c r="F12" s="20">
        <f t="shared" si="4"/>
        <v>800</v>
      </c>
      <c r="G12" s="20">
        <f t="shared" si="5"/>
        <v>960</v>
      </c>
      <c r="H12" s="20">
        <f t="shared" si="6"/>
        <v>1120</v>
      </c>
      <c r="I12" s="20">
        <f t="shared" si="7"/>
        <v>1280</v>
      </c>
      <c r="J12" s="20">
        <f t="shared" si="8"/>
        <v>1440</v>
      </c>
      <c r="K12" s="20">
        <f t="shared" si="9"/>
        <v>1600</v>
      </c>
      <c r="L12" s="20">
        <f t="shared" si="10"/>
        <v>1760</v>
      </c>
      <c r="M12" s="20">
        <f t="shared" si="11"/>
        <v>1920</v>
      </c>
      <c r="N12" s="20">
        <f t="shared" si="12"/>
        <v>2080</v>
      </c>
      <c r="O12" s="20">
        <f t="shared" si="13"/>
        <v>2240</v>
      </c>
      <c r="Q12" s="23">
        <f t="shared" si="14"/>
        <v>160</v>
      </c>
    </row>
    <row r="13" spans="1:17" hidden="1" x14ac:dyDescent="0.2">
      <c r="A13" s="7">
        <v>10</v>
      </c>
      <c r="B13" s="21">
        <f t="shared" si="0"/>
        <v>200</v>
      </c>
      <c r="C13" s="21">
        <f t="shared" si="1"/>
        <v>400</v>
      </c>
      <c r="D13" s="21">
        <f t="shared" si="2"/>
        <v>600</v>
      </c>
      <c r="E13" s="21">
        <f t="shared" si="3"/>
        <v>800</v>
      </c>
      <c r="F13" s="21">
        <f t="shared" si="4"/>
        <v>1000</v>
      </c>
      <c r="G13" s="21">
        <f t="shared" si="5"/>
        <v>1200</v>
      </c>
      <c r="H13" s="21">
        <f t="shared" si="6"/>
        <v>1400</v>
      </c>
      <c r="I13" s="21">
        <f t="shared" si="7"/>
        <v>1600</v>
      </c>
      <c r="J13" s="21">
        <f t="shared" si="8"/>
        <v>1800</v>
      </c>
      <c r="K13" s="21">
        <f t="shared" si="9"/>
        <v>2000</v>
      </c>
      <c r="L13" s="21">
        <f t="shared" si="10"/>
        <v>2200</v>
      </c>
      <c r="M13" s="21">
        <f t="shared" si="11"/>
        <v>2400</v>
      </c>
      <c r="N13" s="21">
        <f t="shared" si="12"/>
        <v>2600</v>
      </c>
      <c r="O13" s="21">
        <f t="shared" si="13"/>
        <v>2800</v>
      </c>
      <c r="Q13" s="24">
        <f t="shared" si="14"/>
        <v>200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7" hidden="1" x14ac:dyDescent="0.2">
      <c r="B15" s="9"/>
      <c r="C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7" hidden="1" x14ac:dyDescent="0.2">
      <c r="A16" s="10"/>
      <c r="B16" s="9"/>
      <c r="C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9" hidden="1" x14ac:dyDescent="0.2">
      <c r="A17" s="3" t="s">
        <v>40</v>
      </c>
      <c r="B17" s="33"/>
      <c r="C17" s="33"/>
      <c r="D17" s="34"/>
      <c r="E17" s="4" t="s">
        <v>24</v>
      </c>
    </row>
    <row r="18" spans="1:19" hidden="1" x14ac:dyDescent="0.2">
      <c r="A18" s="12" t="s">
        <v>9</v>
      </c>
      <c r="B18" s="13"/>
      <c r="C18" s="12"/>
      <c r="D18" s="13" t="s">
        <v>16</v>
      </c>
      <c r="E18" s="13" t="s">
        <v>17</v>
      </c>
    </row>
    <row r="19" spans="1:19" hidden="1" x14ac:dyDescent="0.2">
      <c r="A19" s="14" t="s">
        <v>21</v>
      </c>
      <c r="B19" s="15"/>
      <c r="C19" s="14"/>
      <c r="D19" s="15" t="s">
        <v>19</v>
      </c>
      <c r="E19" s="15" t="s">
        <v>18</v>
      </c>
    </row>
    <row r="20" spans="1:19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  <c r="G20" s="32"/>
    </row>
    <row r="21" spans="1:19" hidden="1" x14ac:dyDescent="0.2">
      <c r="A21" s="14" t="s">
        <v>0</v>
      </c>
      <c r="B21" s="15" t="s">
        <v>4</v>
      </c>
      <c r="C21" s="15" t="s">
        <v>3</v>
      </c>
      <c r="D21" s="36">
        <v>2400</v>
      </c>
      <c r="E21" s="15" t="s">
        <v>11</v>
      </c>
      <c r="G21" s="10"/>
    </row>
    <row r="22" spans="1:19" hidden="1" x14ac:dyDescent="0.2">
      <c r="A22" s="14" t="s">
        <v>1</v>
      </c>
      <c r="B22" s="15" t="s">
        <v>5</v>
      </c>
      <c r="C22" s="15" t="s">
        <v>34</v>
      </c>
      <c r="D22" s="36">
        <v>60</v>
      </c>
      <c r="E22" s="15" t="s">
        <v>12</v>
      </c>
      <c r="G22" s="10" t="s">
        <v>28</v>
      </c>
      <c r="L22" s="2" t="s">
        <v>29</v>
      </c>
    </row>
    <row r="23" spans="1:19" hidden="1" x14ac:dyDescent="0.2">
      <c r="A23" s="14" t="s">
        <v>2</v>
      </c>
      <c r="B23" s="15" t="s">
        <v>6</v>
      </c>
      <c r="C23" s="15" t="s">
        <v>35</v>
      </c>
      <c r="D23" s="18">
        <v>30.55</v>
      </c>
      <c r="E23" s="15" t="s">
        <v>13</v>
      </c>
    </row>
    <row r="24" spans="1:19" hidden="1" x14ac:dyDescent="0.2">
      <c r="A24" s="14" t="s">
        <v>26</v>
      </c>
      <c r="B24" s="15" t="s">
        <v>7</v>
      </c>
      <c r="C24" s="15" t="s">
        <v>36</v>
      </c>
      <c r="D24" s="36">
        <v>40</v>
      </c>
      <c r="E24" s="15" t="s">
        <v>14</v>
      </c>
    </row>
    <row r="25" spans="1:19" hidden="1" x14ac:dyDescent="0.2">
      <c r="A25" s="16" t="s">
        <v>8</v>
      </c>
      <c r="B25" s="17"/>
      <c r="C25" s="17" t="s">
        <v>36</v>
      </c>
      <c r="D25" s="50">
        <v>15</v>
      </c>
      <c r="E25" s="17" t="s">
        <v>15</v>
      </c>
    </row>
    <row r="26" spans="1:19" hidden="1" x14ac:dyDescent="0.2"/>
    <row r="27" spans="1:19" hidden="1" x14ac:dyDescent="0.2">
      <c r="A27" s="62" t="s">
        <v>41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38"/>
      <c r="Q27" s="38"/>
    </row>
    <row r="28" spans="1:19" hidden="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38"/>
      <c r="Q28" s="38"/>
    </row>
    <row r="29" spans="1:19" hidden="1" x14ac:dyDescent="0.2">
      <c r="A29" s="39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38"/>
      <c r="Q29" s="38"/>
    </row>
    <row r="30" spans="1:19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38"/>
      <c r="Q30" s="42" t="s">
        <v>49</v>
      </c>
      <c r="S30" s="31"/>
    </row>
    <row r="31" spans="1:19" hidden="1" x14ac:dyDescent="0.2">
      <c r="A31" s="43">
        <v>1</v>
      </c>
      <c r="B31" s="44">
        <f t="shared" ref="B31:B40" si="15">($A31*$D$21+($B$30-$D$20)*$A31*$D$22+1*$B$30*$A31*$D$23+$B4+$B$30*$A31*$D$25)</f>
        <v>2485.5500000000002</v>
      </c>
      <c r="C31" s="44">
        <f>($A31*$D$21+($C$30-$D$20)*$A31*$D$22+$B$30*$A31*$D$23+2*($C$30-$D$20)*$A31*$D$23+$C4+$C$30*$A31*$D$25)</f>
        <v>2661.65</v>
      </c>
      <c r="D31" s="44">
        <f>($A31*$D$21+($D$30-$D$20)*$A31*$D$22+$B$30*$A31*$D$23+2*($D$30-$D$20)*$A31*$D$23+$D4+$D$30*$A31*$D$25)</f>
        <v>2837.75</v>
      </c>
      <c r="E31" s="44">
        <f>($A31*$D$21+($E$30-$D$20)*$A31*$D$22+$B$30*$A31*$D$23+2*($E$30-$D$20)*$A31*$D$23+$E4+$E$30*$A31*$D$25)</f>
        <v>3013.8500000000004</v>
      </c>
      <c r="F31" s="44">
        <f>($A31*$D$21+($F$30-$D$20)*$A31*$D$22+$B$30*$A31*$D$23+2*($F$30-$D$20)*$A31*$D$23+$F4+$F$30*$A31*$D$25)</f>
        <v>3189.9500000000003</v>
      </c>
      <c r="G31" s="44">
        <f>($A31*$D$21+($G$30-$D$20)*$A31*$D$22+$B$30*$A31*$D$23+2*($G$30-$D$20)*$A31*$D$23+$G4+$G$30*$A31*$D$25)</f>
        <v>3366.05</v>
      </c>
      <c r="H31" s="44">
        <f>($A31*$D$21+($H$30-$D$20)*$A31*$D$22+$B$30*$A31*$D$23+2*($H$30-$D$20)*$A31*$D$23+$H4+$H$30*$A31*$D$25)</f>
        <v>3542.15</v>
      </c>
      <c r="I31" s="44">
        <f>($A31*$D$21+($I$30-$D$20)*$A31*$D$22+$B$30*$A31*$D$23+2*($I$30-$D$20)*$A31*$D$23+$I4+$I$30*$A31*$D$25)</f>
        <v>3718.25</v>
      </c>
      <c r="J31" s="44">
        <f>($A31*$D$21+($J$30-$D$20)*$A31*$D$22+$B$30*$A31*$D$23+2*($J$30-$D$20)*$A31*$D$23+$J4+$J$30*$A31*$D$25)</f>
        <v>3894.3500000000004</v>
      </c>
      <c r="K31" s="44">
        <f>($A31*$D$21+($K$30-$D$20)*$A31*$D$22+$B$30*$A31*$D$23+2*($K$30-$D$20)*$A31*$D$23+$K4+$K$30*$A31*$D$25)</f>
        <v>4070.4500000000003</v>
      </c>
      <c r="L31" s="44">
        <f>($A31*$D$21+($L$30-$D$20)*$A31*$D$22+$B$30*$A31*$D$23+2*($L$30-$D$20)*$A31*$D$23+$L4+$L$30*$A31*$D$25)</f>
        <v>4246.55</v>
      </c>
      <c r="M31" s="44">
        <f>($A31*$D$21+($M$30-$D$20)*$A31*$D$22+$B$30*$A31*$D$23+2*($M$30-$D$20)*$A31*$D$23+$M4+$M$30*$A31*$D$25)</f>
        <v>4422.6499999999996</v>
      </c>
      <c r="N31" s="44">
        <f>($A31*$D$21+($N$30-$D$20)*$A31*$D$22+$B$30*$A31*$D$23+2*($N$30-$D$20)*$A31*$D$23+$N4+$N$30*$A31*$D$25)</f>
        <v>4598.75</v>
      </c>
      <c r="O31" s="44">
        <f>($A31*$D$21+($O$30-$D$20)*$A31*$D$22+$B$30*$A31*$D$23+2*($O$30-$D$20)*$A31*$D$23+$O4+$O$30*$A31*$D$25)</f>
        <v>4774.8500000000004</v>
      </c>
      <c r="P31" s="38"/>
      <c r="Q31" s="45">
        <f t="shared" ref="Q31:Q40" si="16">O31-N31</f>
        <v>176.10000000000036</v>
      </c>
    </row>
    <row r="32" spans="1:19" hidden="1" x14ac:dyDescent="0.2">
      <c r="A32" s="46">
        <v>2</v>
      </c>
      <c r="B32" s="44">
        <f t="shared" si="15"/>
        <v>4931.1000000000004</v>
      </c>
      <c r="C32" s="44">
        <f t="shared" ref="C32:C40" si="17">($A32*$D$21+($C$30-$D$20)*$A32*$D$22+$B$30*$A32*$D$23+2*($C$30-$D$20)*$A32*$D$23+$C5+$C$30*$A32*$D$25)</f>
        <v>5243.3</v>
      </c>
      <c r="D32" s="44">
        <f t="shared" ref="D32:D40" si="18">($A32*$D$21+($D$30-$D$20)*$A32*$D$22+$B$30*$A32*$D$23+2*($D$30-$D$20)*$A32*$D$23+$D5+$D$30*$A32*$D$25)</f>
        <v>5555.5</v>
      </c>
      <c r="E32" s="44">
        <f t="shared" ref="E32:E40" si="19">($A32*$D$21+($E$30-$D$20)*$A32*$D$22+$B$30*$A32*$D$23+2*($E$30-$D$20)*$A32*$D$23+$E5+$E$30*$A32*$D$25)</f>
        <v>5867.7000000000007</v>
      </c>
      <c r="F32" s="44">
        <f t="shared" ref="F32:F40" si="20">($A32*$D$21+($F$30-$D$20)*$A32*$D$22+$B$30*$A32*$D$23+2*($F$30-$D$20)*$A32*$D$23+$F5+$F$30*$A32*$D$25)</f>
        <v>6179.9000000000005</v>
      </c>
      <c r="G32" s="44">
        <f t="shared" ref="G32:G40" si="21">($A32*$D$21+($G$30-$D$20)*$A32*$D$22+$B$30*$A32*$D$23+2*($G$30-$D$20)*$A32*$D$23+$G5+$G$30*$A32*$D$25)</f>
        <v>6492.1</v>
      </c>
      <c r="H32" s="44">
        <f t="shared" ref="H32:H40" si="22">($A32*$D$21+($H$30-$D$20)*$A32*$D$22+$B$30*$A32*$D$23+2*($H$30-$D$20)*$A32*$D$23+$H5+$H$30*$A32*$D$25)</f>
        <v>6804.3</v>
      </c>
      <c r="I32" s="44">
        <f t="shared" ref="I32:I40" si="23">($A32*$D$21+($I$30-$D$20)*$A32*$D$22+$B$30*$A32*$D$23+2*($I$30-$D$20)*$A32*$D$23+$I5+$I$30*$A32*$D$25)</f>
        <v>7116.5</v>
      </c>
      <c r="J32" s="44">
        <f t="shared" ref="J32:J40" si="24">($A32*$D$21+($J$30-$D$20)*$A32*$D$22+$B$30*$A32*$D$23+2*($J$30-$D$20)*$A32*$D$23+$J5+$J$30*$A32*$D$25)</f>
        <v>7428.7000000000007</v>
      </c>
      <c r="K32" s="44">
        <f t="shared" ref="K32:K40" si="25">($A32*$D$21+($K$30-$D$20)*$A32*$D$22+$B$30*$A32*$D$23+2*($K$30-$D$20)*$A32*$D$23+$K5+$K$30*$A32*$D$25)</f>
        <v>7740.9000000000005</v>
      </c>
      <c r="L32" s="44">
        <f t="shared" ref="L32:L40" si="26">($A32*$D$21+($L$30-$D$20)*$A32*$D$22+$B$30*$A32*$D$23+2*($L$30-$D$20)*$A32*$D$23+$L5+$L$30*$A32*$D$25)</f>
        <v>8053.1</v>
      </c>
      <c r="M32" s="44">
        <f t="shared" ref="M32:M40" si="27">($A32*$D$21+($M$30-$D$20)*$A32*$D$22+$B$30*$A32*$D$23+2*($M$30-$D$20)*$A32*$D$23+$M5+$M$30*$A32*$D$25)</f>
        <v>8365.2999999999993</v>
      </c>
      <c r="N32" s="44">
        <f t="shared" ref="N32:N40" si="28">($A32*$D$21+($N$30-$D$20)*$A32*$D$22+$B$30*$A32*$D$23+2*($N$30-$D$20)*$A32*$D$23+$N5+$N$30*$A32*$D$25)</f>
        <v>8677.5</v>
      </c>
      <c r="O32" s="44">
        <f t="shared" ref="O32:O40" si="29">($A32*$D$21+($O$30-$D$20)*$A32*$D$22+$B$30*$A32*$D$23+2*($O$30-$D$20)*$A32*$D$23+$O5+$O$30*$A32*$D$25)</f>
        <v>8989.7000000000007</v>
      </c>
      <c r="P32" s="38"/>
      <c r="Q32" s="47">
        <f t="shared" si="16"/>
        <v>312.20000000000073</v>
      </c>
    </row>
    <row r="33" spans="1:17" hidden="1" x14ac:dyDescent="0.2">
      <c r="A33" s="46">
        <v>3</v>
      </c>
      <c r="B33" s="44">
        <f t="shared" si="15"/>
        <v>7376.65</v>
      </c>
      <c r="C33" s="44">
        <f t="shared" si="17"/>
        <v>7824.95</v>
      </c>
      <c r="D33" s="44">
        <f t="shared" si="18"/>
        <v>8273.25</v>
      </c>
      <c r="E33" s="44">
        <f t="shared" si="19"/>
        <v>8721.5499999999993</v>
      </c>
      <c r="F33" s="44">
        <f t="shared" si="20"/>
        <v>9169.85</v>
      </c>
      <c r="G33" s="44">
        <f t="shared" si="21"/>
        <v>9618.15</v>
      </c>
      <c r="H33" s="44">
        <f t="shared" si="22"/>
        <v>10066.449999999999</v>
      </c>
      <c r="I33" s="44">
        <f t="shared" si="23"/>
        <v>10514.75</v>
      </c>
      <c r="J33" s="44">
        <f t="shared" si="24"/>
        <v>10963.05</v>
      </c>
      <c r="K33" s="44">
        <f t="shared" si="25"/>
        <v>11411.35</v>
      </c>
      <c r="L33" s="44">
        <f t="shared" si="26"/>
        <v>11859.65</v>
      </c>
      <c r="M33" s="44">
        <f t="shared" si="27"/>
        <v>12307.949999999999</v>
      </c>
      <c r="N33" s="44">
        <f t="shared" si="28"/>
        <v>12756.25</v>
      </c>
      <c r="O33" s="44">
        <f t="shared" si="29"/>
        <v>13204.55</v>
      </c>
      <c r="P33" s="38"/>
      <c r="Q33" s="47">
        <f t="shared" si="16"/>
        <v>448.29999999999927</v>
      </c>
    </row>
    <row r="34" spans="1:17" hidden="1" x14ac:dyDescent="0.2">
      <c r="A34" s="46">
        <v>4</v>
      </c>
      <c r="B34" s="44">
        <f t="shared" si="15"/>
        <v>9862.2000000000007</v>
      </c>
      <c r="C34" s="44">
        <f t="shared" si="17"/>
        <v>10486.6</v>
      </c>
      <c r="D34" s="44">
        <f t="shared" si="18"/>
        <v>11111</v>
      </c>
      <c r="E34" s="44">
        <f t="shared" si="19"/>
        <v>11735.400000000001</v>
      </c>
      <c r="F34" s="44">
        <f t="shared" si="20"/>
        <v>12359.800000000001</v>
      </c>
      <c r="G34" s="44">
        <f t="shared" si="21"/>
        <v>12984.2</v>
      </c>
      <c r="H34" s="44">
        <f t="shared" si="22"/>
        <v>13608.6</v>
      </c>
      <c r="I34" s="44">
        <f t="shared" si="23"/>
        <v>14233</v>
      </c>
      <c r="J34" s="44">
        <f t="shared" si="24"/>
        <v>14857.400000000001</v>
      </c>
      <c r="K34" s="44">
        <f t="shared" si="25"/>
        <v>15481.800000000001</v>
      </c>
      <c r="L34" s="44">
        <f t="shared" si="26"/>
        <v>16106.2</v>
      </c>
      <c r="M34" s="44">
        <f t="shared" si="27"/>
        <v>16730.599999999999</v>
      </c>
      <c r="N34" s="44">
        <f t="shared" si="28"/>
        <v>17355</v>
      </c>
      <c r="O34" s="44">
        <f t="shared" si="29"/>
        <v>17979.400000000001</v>
      </c>
      <c r="P34" s="38"/>
      <c r="Q34" s="47">
        <f t="shared" si="16"/>
        <v>624.40000000000146</v>
      </c>
    </row>
    <row r="35" spans="1:17" hidden="1" x14ac:dyDescent="0.2">
      <c r="A35" s="46">
        <v>5</v>
      </c>
      <c r="B35" s="44">
        <f t="shared" si="15"/>
        <v>12307.75</v>
      </c>
      <c r="C35" s="44">
        <f t="shared" si="17"/>
        <v>13068.25</v>
      </c>
      <c r="D35" s="44">
        <f t="shared" si="18"/>
        <v>13828.75</v>
      </c>
      <c r="E35" s="44">
        <f t="shared" si="19"/>
        <v>14589.25</v>
      </c>
      <c r="F35" s="44">
        <f t="shared" si="20"/>
        <v>15349.75</v>
      </c>
      <c r="G35" s="44">
        <f t="shared" si="21"/>
        <v>16110.25</v>
      </c>
      <c r="H35" s="44">
        <f t="shared" si="22"/>
        <v>16870.75</v>
      </c>
      <c r="I35" s="44">
        <f t="shared" si="23"/>
        <v>17631.25</v>
      </c>
      <c r="J35" s="44">
        <f t="shared" si="24"/>
        <v>18391.75</v>
      </c>
      <c r="K35" s="44">
        <f t="shared" si="25"/>
        <v>19152.25</v>
      </c>
      <c r="L35" s="44">
        <f t="shared" si="26"/>
        <v>19912.75</v>
      </c>
      <c r="M35" s="44">
        <f t="shared" si="27"/>
        <v>20673.25</v>
      </c>
      <c r="N35" s="44">
        <f t="shared" si="28"/>
        <v>21433.75</v>
      </c>
      <c r="O35" s="44">
        <f t="shared" si="29"/>
        <v>22194.25</v>
      </c>
      <c r="P35" s="38"/>
      <c r="Q35" s="47">
        <f t="shared" si="16"/>
        <v>760.5</v>
      </c>
    </row>
    <row r="36" spans="1:17" hidden="1" x14ac:dyDescent="0.2">
      <c r="A36" s="46">
        <v>6</v>
      </c>
      <c r="B36" s="44">
        <f t="shared" si="15"/>
        <v>14793.3</v>
      </c>
      <c r="C36" s="44">
        <f t="shared" si="17"/>
        <v>15729.9</v>
      </c>
      <c r="D36" s="44">
        <f t="shared" si="18"/>
        <v>16666.5</v>
      </c>
      <c r="E36" s="44">
        <f t="shared" si="19"/>
        <v>17603.099999999999</v>
      </c>
      <c r="F36" s="44">
        <f t="shared" si="20"/>
        <v>18539.7</v>
      </c>
      <c r="G36" s="44">
        <f t="shared" si="21"/>
        <v>19476.3</v>
      </c>
      <c r="H36" s="44">
        <f t="shared" si="22"/>
        <v>20412.899999999998</v>
      </c>
      <c r="I36" s="44">
        <f t="shared" si="23"/>
        <v>21349.5</v>
      </c>
      <c r="J36" s="44">
        <f t="shared" si="24"/>
        <v>22286.1</v>
      </c>
      <c r="K36" s="44">
        <f t="shared" si="25"/>
        <v>23222.7</v>
      </c>
      <c r="L36" s="44">
        <f t="shared" si="26"/>
        <v>24159.3</v>
      </c>
      <c r="M36" s="44">
        <f t="shared" si="27"/>
        <v>25095.899999999998</v>
      </c>
      <c r="N36" s="44">
        <f t="shared" si="28"/>
        <v>26032.5</v>
      </c>
      <c r="O36" s="44">
        <f t="shared" si="29"/>
        <v>26969.1</v>
      </c>
      <c r="P36" s="38"/>
      <c r="Q36" s="47">
        <f t="shared" si="16"/>
        <v>936.59999999999854</v>
      </c>
    </row>
    <row r="37" spans="1:17" hidden="1" x14ac:dyDescent="0.2">
      <c r="A37" s="46">
        <v>7</v>
      </c>
      <c r="B37" s="44">
        <f t="shared" si="15"/>
        <v>17238.849999999999</v>
      </c>
      <c r="C37" s="44">
        <f t="shared" si="17"/>
        <v>18311.55</v>
      </c>
      <c r="D37" s="44">
        <f t="shared" si="18"/>
        <v>19384.25</v>
      </c>
      <c r="E37" s="44">
        <f t="shared" si="19"/>
        <v>20456.949999999997</v>
      </c>
      <c r="F37" s="44">
        <f t="shared" si="20"/>
        <v>21529.649999999998</v>
      </c>
      <c r="G37" s="44">
        <f t="shared" si="21"/>
        <v>22602.35</v>
      </c>
      <c r="H37" s="44">
        <f t="shared" si="22"/>
        <v>23675.05</v>
      </c>
      <c r="I37" s="44">
        <f t="shared" si="23"/>
        <v>24747.75</v>
      </c>
      <c r="J37" s="44">
        <f t="shared" si="24"/>
        <v>25820.449999999997</v>
      </c>
      <c r="K37" s="44">
        <f t="shared" si="25"/>
        <v>26893.149999999998</v>
      </c>
      <c r="L37" s="44">
        <f t="shared" si="26"/>
        <v>27965.85</v>
      </c>
      <c r="M37" s="44">
        <f t="shared" si="27"/>
        <v>29038.55</v>
      </c>
      <c r="N37" s="44">
        <f t="shared" si="28"/>
        <v>30111.25</v>
      </c>
      <c r="O37" s="44">
        <f t="shared" si="29"/>
        <v>31183.949999999997</v>
      </c>
      <c r="P37" s="38"/>
      <c r="Q37" s="47">
        <f t="shared" si="16"/>
        <v>1072.6999999999971</v>
      </c>
    </row>
    <row r="38" spans="1:17" hidden="1" x14ac:dyDescent="0.2">
      <c r="A38" s="46">
        <v>8</v>
      </c>
      <c r="B38" s="44">
        <f t="shared" si="15"/>
        <v>19724.400000000001</v>
      </c>
      <c r="C38" s="44">
        <f t="shared" si="17"/>
        <v>20973.200000000001</v>
      </c>
      <c r="D38" s="44">
        <f t="shared" si="18"/>
        <v>22222</v>
      </c>
      <c r="E38" s="44">
        <f t="shared" si="19"/>
        <v>23470.800000000003</v>
      </c>
      <c r="F38" s="44">
        <f t="shared" si="20"/>
        <v>24719.600000000002</v>
      </c>
      <c r="G38" s="44">
        <f t="shared" si="21"/>
        <v>25968.400000000001</v>
      </c>
      <c r="H38" s="44">
        <f t="shared" si="22"/>
        <v>27217.200000000001</v>
      </c>
      <c r="I38" s="44">
        <f t="shared" si="23"/>
        <v>28466</v>
      </c>
      <c r="J38" s="44">
        <f t="shared" si="24"/>
        <v>29714.800000000003</v>
      </c>
      <c r="K38" s="44">
        <f t="shared" si="25"/>
        <v>30963.600000000002</v>
      </c>
      <c r="L38" s="44">
        <f t="shared" si="26"/>
        <v>32212.400000000001</v>
      </c>
      <c r="M38" s="44">
        <f t="shared" si="27"/>
        <v>33461.199999999997</v>
      </c>
      <c r="N38" s="44">
        <f t="shared" si="28"/>
        <v>34710</v>
      </c>
      <c r="O38" s="44">
        <f t="shared" si="29"/>
        <v>35958.800000000003</v>
      </c>
      <c r="P38" s="38"/>
      <c r="Q38" s="47">
        <f t="shared" si="16"/>
        <v>1248.8000000000029</v>
      </c>
    </row>
    <row r="39" spans="1:17" hidden="1" x14ac:dyDescent="0.2">
      <c r="A39" s="46">
        <v>9</v>
      </c>
      <c r="B39" s="44">
        <f t="shared" si="15"/>
        <v>22169.95</v>
      </c>
      <c r="C39" s="44">
        <f t="shared" si="17"/>
        <v>23554.850000000002</v>
      </c>
      <c r="D39" s="44">
        <f t="shared" si="18"/>
        <v>24939.75</v>
      </c>
      <c r="E39" s="44">
        <f t="shared" si="19"/>
        <v>26324.65</v>
      </c>
      <c r="F39" s="44">
        <f t="shared" si="20"/>
        <v>27709.55</v>
      </c>
      <c r="G39" s="44">
        <f t="shared" si="21"/>
        <v>29094.45</v>
      </c>
      <c r="H39" s="44">
        <f t="shared" si="22"/>
        <v>30479.350000000002</v>
      </c>
      <c r="I39" s="44">
        <f t="shared" si="23"/>
        <v>31864.25</v>
      </c>
      <c r="J39" s="44">
        <f t="shared" si="24"/>
        <v>33249.15</v>
      </c>
      <c r="K39" s="44">
        <f t="shared" si="25"/>
        <v>34634.050000000003</v>
      </c>
      <c r="L39" s="44">
        <f t="shared" si="26"/>
        <v>36018.949999999997</v>
      </c>
      <c r="M39" s="44">
        <f t="shared" si="27"/>
        <v>37403.85</v>
      </c>
      <c r="N39" s="44">
        <f t="shared" si="28"/>
        <v>38788.75</v>
      </c>
      <c r="O39" s="44">
        <f t="shared" si="29"/>
        <v>40173.65</v>
      </c>
      <c r="P39" s="38"/>
      <c r="Q39" s="47">
        <f t="shared" si="16"/>
        <v>1384.9000000000015</v>
      </c>
    </row>
    <row r="40" spans="1:17" hidden="1" x14ac:dyDescent="0.2">
      <c r="A40" s="48">
        <v>10</v>
      </c>
      <c r="B40" s="44">
        <f t="shared" si="15"/>
        <v>24655.5</v>
      </c>
      <c r="C40" s="44">
        <f t="shared" si="17"/>
        <v>26216.5</v>
      </c>
      <c r="D40" s="44">
        <f t="shared" si="18"/>
        <v>27777.5</v>
      </c>
      <c r="E40" s="44">
        <f t="shared" si="19"/>
        <v>29338.5</v>
      </c>
      <c r="F40" s="44">
        <f t="shared" si="20"/>
        <v>30899.5</v>
      </c>
      <c r="G40" s="44">
        <f t="shared" si="21"/>
        <v>32460.5</v>
      </c>
      <c r="H40" s="44">
        <f t="shared" si="22"/>
        <v>34021.5</v>
      </c>
      <c r="I40" s="44">
        <f t="shared" si="23"/>
        <v>35582.5</v>
      </c>
      <c r="J40" s="44">
        <f t="shared" si="24"/>
        <v>37143.5</v>
      </c>
      <c r="K40" s="44">
        <f t="shared" si="25"/>
        <v>38704.5</v>
      </c>
      <c r="L40" s="44">
        <f t="shared" si="26"/>
        <v>40265.5</v>
      </c>
      <c r="M40" s="44">
        <f t="shared" si="27"/>
        <v>41826.5</v>
      </c>
      <c r="N40" s="44">
        <f t="shared" si="28"/>
        <v>43387.5</v>
      </c>
      <c r="O40" s="44">
        <f t="shared" si="29"/>
        <v>44948.5</v>
      </c>
      <c r="P40" s="38"/>
      <c r="Q40" s="49">
        <f t="shared" si="16"/>
        <v>1561</v>
      </c>
    </row>
    <row r="41" spans="1:17" hidden="1" x14ac:dyDescent="0.2"/>
    <row r="42" spans="1:17" ht="12" x14ac:dyDescent="0.2">
      <c r="A42" s="53"/>
    </row>
    <row r="43" spans="1:17" x14ac:dyDescent="0.2">
      <c r="A43" s="62" t="s">
        <v>41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38"/>
      <c r="Q43" s="38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38"/>
      <c r="Q44" s="38"/>
    </row>
    <row r="45" spans="1:17" x14ac:dyDescent="0.2">
      <c r="A45" s="39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P45" s="38"/>
      <c r="Q45" s="38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  <c r="P46" s="38"/>
      <c r="Q46" s="42" t="s">
        <v>49</v>
      </c>
    </row>
    <row r="47" spans="1:17" x14ac:dyDescent="0.2">
      <c r="A47" s="43">
        <v>1</v>
      </c>
      <c r="B47" s="44">
        <f t="shared" ref="B47:B54" si="30">ROUND(B31,0)</f>
        <v>2486</v>
      </c>
      <c r="C47" s="44">
        <f t="shared" ref="C47:O47" si="31">ROUND(C31,0)</f>
        <v>2662</v>
      </c>
      <c r="D47" s="44">
        <f t="shared" si="31"/>
        <v>2838</v>
      </c>
      <c r="E47" s="44">
        <f t="shared" si="31"/>
        <v>3014</v>
      </c>
      <c r="F47" s="44">
        <f t="shared" si="31"/>
        <v>3190</v>
      </c>
      <c r="G47" s="44">
        <f t="shared" si="31"/>
        <v>3366</v>
      </c>
      <c r="H47" s="44">
        <f t="shared" si="31"/>
        <v>3542</v>
      </c>
      <c r="I47" s="44">
        <f t="shared" si="31"/>
        <v>3718</v>
      </c>
      <c r="J47" s="44">
        <f t="shared" si="31"/>
        <v>3894</v>
      </c>
      <c r="K47" s="44">
        <f t="shared" si="31"/>
        <v>4070</v>
      </c>
      <c r="L47" s="44">
        <f t="shared" si="31"/>
        <v>4247</v>
      </c>
      <c r="M47" s="44">
        <f t="shared" si="31"/>
        <v>4423</v>
      </c>
      <c r="N47" s="44">
        <f t="shared" si="31"/>
        <v>4599</v>
      </c>
      <c r="O47" s="44">
        <f t="shared" si="31"/>
        <v>4775</v>
      </c>
      <c r="P47" s="38"/>
      <c r="Q47" s="45">
        <f t="shared" ref="Q47:Q56" si="32">O47-N47</f>
        <v>176</v>
      </c>
    </row>
    <row r="48" spans="1:17" x14ac:dyDescent="0.2">
      <c r="A48" s="46">
        <v>2</v>
      </c>
      <c r="B48" s="44">
        <f t="shared" si="30"/>
        <v>4931</v>
      </c>
      <c r="C48" s="44">
        <f t="shared" ref="C48:O48" si="33">ROUND(C32,0)</f>
        <v>5243</v>
      </c>
      <c r="D48" s="44">
        <f t="shared" si="33"/>
        <v>5556</v>
      </c>
      <c r="E48" s="44">
        <f t="shared" si="33"/>
        <v>5868</v>
      </c>
      <c r="F48" s="44">
        <f t="shared" si="33"/>
        <v>6180</v>
      </c>
      <c r="G48" s="44">
        <f t="shared" si="33"/>
        <v>6492</v>
      </c>
      <c r="H48" s="44">
        <f t="shared" si="33"/>
        <v>6804</v>
      </c>
      <c r="I48" s="44">
        <f t="shared" si="33"/>
        <v>7117</v>
      </c>
      <c r="J48" s="44">
        <f t="shared" si="33"/>
        <v>7429</v>
      </c>
      <c r="K48" s="44">
        <f t="shared" si="33"/>
        <v>7741</v>
      </c>
      <c r="L48" s="44">
        <f t="shared" si="33"/>
        <v>8053</v>
      </c>
      <c r="M48" s="44">
        <f t="shared" si="33"/>
        <v>8365</v>
      </c>
      <c r="N48" s="44">
        <f t="shared" si="33"/>
        <v>8678</v>
      </c>
      <c r="O48" s="44">
        <f t="shared" si="33"/>
        <v>8990</v>
      </c>
      <c r="P48" s="38"/>
      <c r="Q48" s="47">
        <f t="shared" si="32"/>
        <v>312</v>
      </c>
    </row>
    <row r="49" spans="1:17" x14ac:dyDescent="0.2">
      <c r="A49" s="46">
        <v>3</v>
      </c>
      <c r="B49" s="44">
        <f t="shared" si="30"/>
        <v>7377</v>
      </c>
      <c r="C49" s="44">
        <f t="shared" ref="C49:O49" si="34">ROUND(C33,0)</f>
        <v>7825</v>
      </c>
      <c r="D49" s="44">
        <f t="shared" si="34"/>
        <v>8273</v>
      </c>
      <c r="E49" s="44">
        <f t="shared" si="34"/>
        <v>8722</v>
      </c>
      <c r="F49" s="44">
        <f t="shared" si="34"/>
        <v>9170</v>
      </c>
      <c r="G49" s="44">
        <f t="shared" si="34"/>
        <v>9618</v>
      </c>
      <c r="H49" s="44">
        <f t="shared" si="34"/>
        <v>10066</v>
      </c>
      <c r="I49" s="44">
        <f t="shared" si="34"/>
        <v>10515</v>
      </c>
      <c r="J49" s="44">
        <f t="shared" si="34"/>
        <v>10963</v>
      </c>
      <c r="K49" s="44">
        <f t="shared" si="34"/>
        <v>11411</v>
      </c>
      <c r="L49" s="44">
        <f t="shared" si="34"/>
        <v>11860</v>
      </c>
      <c r="M49" s="44">
        <f t="shared" si="34"/>
        <v>12308</v>
      </c>
      <c r="N49" s="44">
        <f t="shared" si="34"/>
        <v>12756</v>
      </c>
      <c r="O49" s="44">
        <f t="shared" si="34"/>
        <v>13205</v>
      </c>
      <c r="P49" s="38"/>
      <c r="Q49" s="47">
        <f t="shared" si="32"/>
        <v>449</v>
      </c>
    </row>
    <row r="50" spans="1:17" x14ac:dyDescent="0.2">
      <c r="A50" s="46">
        <v>4</v>
      </c>
      <c r="B50" s="44">
        <f t="shared" si="30"/>
        <v>9862</v>
      </c>
      <c r="C50" s="44">
        <f t="shared" ref="C50:O50" si="35">ROUND(C34,0)</f>
        <v>10487</v>
      </c>
      <c r="D50" s="44">
        <f t="shared" si="35"/>
        <v>11111</v>
      </c>
      <c r="E50" s="44">
        <f t="shared" si="35"/>
        <v>11735</v>
      </c>
      <c r="F50" s="44">
        <f t="shared" si="35"/>
        <v>12360</v>
      </c>
      <c r="G50" s="44">
        <f t="shared" si="35"/>
        <v>12984</v>
      </c>
      <c r="H50" s="44">
        <f t="shared" si="35"/>
        <v>13609</v>
      </c>
      <c r="I50" s="44">
        <f t="shared" si="35"/>
        <v>14233</v>
      </c>
      <c r="J50" s="44">
        <f t="shared" si="35"/>
        <v>14857</v>
      </c>
      <c r="K50" s="44">
        <f t="shared" si="35"/>
        <v>15482</v>
      </c>
      <c r="L50" s="44">
        <f t="shared" si="35"/>
        <v>16106</v>
      </c>
      <c r="M50" s="44">
        <f t="shared" si="35"/>
        <v>16731</v>
      </c>
      <c r="N50" s="44">
        <f t="shared" si="35"/>
        <v>17355</v>
      </c>
      <c r="O50" s="44">
        <f t="shared" si="35"/>
        <v>17979</v>
      </c>
      <c r="P50" s="38"/>
      <c r="Q50" s="47">
        <f t="shared" si="32"/>
        <v>624</v>
      </c>
    </row>
    <row r="51" spans="1:17" x14ac:dyDescent="0.2">
      <c r="A51" s="46">
        <v>5</v>
      </c>
      <c r="B51" s="44">
        <f t="shared" si="30"/>
        <v>12308</v>
      </c>
      <c r="C51" s="44">
        <f t="shared" ref="C51:O51" si="36">ROUND(C35,0)</f>
        <v>13068</v>
      </c>
      <c r="D51" s="44">
        <f t="shared" si="36"/>
        <v>13829</v>
      </c>
      <c r="E51" s="44">
        <f t="shared" si="36"/>
        <v>14589</v>
      </c>
      <c r="F51" s="44">
        <f t="shared" si="36"/>
        <v>15350</v>
      </c>
      <c r="G51" s="44">
        <f t="shared" si="36"/>
        <v>16110</v>
      </c>
      <c r="H51" s="44">
        <f t="shared" si="36"/>
        <v>16871</v>
      </c>
      <c r="I51" s="44">
        <f t="shared" si="36"/>
        <v>17631</v>
      </c>
      <c r="J51" s="44">
        <f t="shared" si="36"/>
        <v>18392</v>
      </c>
      <c r="K51" s="44">
        <f t="shared" si="36"/>
        <v>19152</v>
      </c>
      <c r="L51" s="44">
        <f t="shared" si="36"/>
        <v>19913</v>
      </c>
      <c r="M51" s="44">
        <f t="shared" si="36"/>
        <v>20673</v>
      </c>
      <c r="N51" s="44">
        <f t="shared" si="36"/>
        <v>21434</v>
      </c>
      <c r="O51" s="44">
        <f t="shared" si="36"/>
        <v>22194</v>
      </c>
      <c r="P51" s="38"/>
      <c r="Q51" s="47">
        <f t="shared" si="32"/>
        <v>760</v>
      </c>
    </row>
    <row r="52" spans="1:17" x14ac:dyDescent="0.2">
      <c r="A52" s="46">
        <v>6</v>
      </c>
      <c r="B52" s="44">
        <f t="shared" si="30"/>
        <v>14793</v>
      </c>
      <c r="C52" s="44">
        <f t="shared" ref="C52:O52" si="37">ROUND(C36,0)</f>
        <v>15730</v>
      </c>
      <c r="D52" s="44">
        <f t="shared" si="37"/>
        <v>16667</v>
      </c>
      <c r="E52" s="44">
        <f t="shared" si="37"/>
        <v>17603</v>
      </c>
      <c r="F52" s="44">
        <f t="shared" si="37"/>
        <v>18540</v>
      </c>
      <c r="G52" s="44">
        <f t="shared" si="37"/>
        <v>19476</v>
      </c>
      <c r="H52" s="44">
        <f t="shared" si="37"/>
        <v>20413</v>
      </c>
      <c r="I52" s="44">
        <f t="shared" si="37"/>
        <v>21350</v>
      </c>
      <c r="J52" s="44">
        <f t="shared" si="37"/>
        <v>22286</v>
      </c>
      <c r="K52" s="44">
        <f t="shared" si="37"/>
        <v>23223</v>
      </c>
      <c r="L52" s="44">
        <f t="shared" si="37"/>
        <v>24159</v>
      </c>
      <c r="M52" s="44">
        <f t="shared" si="37"/>
        <v>25096</v>
      </c>
      <c r="N52" s="44">
        <f t="shared" si="37"/>
        <v>26033</v>
      </c>
      <c r="O52" s="44">
        <f t="shared" si="37"/>
        <v>26969</v>
      </c>
      <c r="P52" s="38"/>
      <c r="Q52" s="47">
        <f t="shared" si="32"/>
        <v>936</v>
      </c>
    </row>
    <row r="53" spans="1:17" x14ac:dyDescent="0.2">
      <c r="A53" s="46">
        <v>7</v>
      </c>
      <c r="B53" s="44">
        <f t="shared" si="30"/>
        <v>17239</v>
      </c>
      <c r="C53" s="44">
        <f t="shared" ref="C53:O53" si="38">ROUND(C37,0)</f>
        <v>18312</v>
      </c>
      <c r="D53" s="44">
        <f t="shared" si="38"/>
        <v>19384</v>
      </c>
      <c r="E53" s="44">
        <f t="shared" si="38"/>
        <v>20457</v>
      </c>
      <c r="F53" s="44">
        <f t="shared" si="38"/>
        <v>21530</v>
      </c>
      <c r="G53" s="44">
        <f t="shared" si="38"/>
        <v>22602</v>
      </c>
      <c r="H53" s="44">
        <f t="shared" si="38"/>
        <v>23675</v>
      </c>
      <c r="I53" s="44">
        <f t="shared" si="38"/>
        <v>24748</v>
      </c>
      <c r="J53" s="44">
        <f t="shared" si="38"/>
        <v>25820</v>
      </c>
      <c r="K53" s="44">
        <f t="shared" si="38"/>
        <v>26893</v>
      </c>
      <c r="L53" s="44">
        <f t="shared" si="38"/>
        <v>27966</v>
      </c>
      <c r="M53" s="44">
        <f t="shared" si="38"/>
        <v>29039</v>
      </c>
      <c r="N53" s="44">
        <f t="shared" si="38"/>
        <v>30111</v>
      </c>
      <c r="O53" s="44">
        <f t="shared" si="38"/>
        <v>31184</v>
      </c>
      <c r="P53" s="38"/>
      <c r="Q53" s="47">
        <f t="shared" si="32"/>
        <v>1073</v>
      </c>
    </row>
    <row r="54" spans="1:17" x14ac:dyDescent="0.2">
      <c r="A54" s="46">
        <v>8</v>
      </c>
      <c r="B54" s="44">
        <f t="shared" si="30"/>
        <v>19724</v>
      </c>
      <c r="C54" s="44">
        <f t="shared" ref="C54:O54" si="39">ROUND(C38,0)</f>
        <v>20973</v>
      </c>
      <c r="D54" s="44">
        <f t="shared" si="39"/>
        <v>22222</v>
      </c>
      <c r="E54" s="44">
        <f t="shared" si="39"/>
        <v>23471</v>
      </c>
      <c r="F54" s="44">
        <f t="shared" si="39"/>
        <v>24720</v>
      </c>
      <c r="G54" s="44">
        <f t="shared" si="39"/>
        <v>25968</v>
      </c>
      <c r="H54" s="44">
        <f t="shared" si="39"/>
        <v>27217</v>
      </c>
      <c r="I54" s="44">
        <f t="shared" si="39"/>
        <v>28466</v>
      </c>
      <c r="J54" s="44">
        <f t="shared" si="39"/>
        <v>29715</v>
      </c>
      <c r="K54" s="44">
        <f t="shared" si="39"/>
        <v>30964</v>
      </c>
      <c r="L54" s="44">
        <f t="shared" si="39"/>
        <v>32212</v>
      </c>
      <c r="M54" s="44">
        <f t="shared" si="39"/>
        <v>33461</v>
      </c>
      <c r="N54" s="44">
        <f t="shared" si="39"/>
        <v>34710</v>
      </c>
      <c r="O54" s="44">
        <f t="shared" si="39"/>
        <v>35959</v>
      </c>
      <c r="P54" s="38"/>
      <c r="Q54" s="47">
        <f t="shared" si="32"/>
        <v>1249</v>
      </c>
    </row>
    <row r="55" spans="1:17" x14ac:dyDescent="0.2">
      <c r="A55" s="46">
        <v>9</v>
      </c>
      <c r="B55" s="44">
        <f t="shared" ref="B55:O55" si="40">ROUND(B39,0)</f>
        <v>22170</v>
      </c>
      <c r="C55" s="44">
        <f t="shared" si="40"/>
        <v>23555</v>
      </c>
      <c r="D55" s="44">
        <f t="shared" si="40"/>
        <v>24940</v>
      </c>
      <c r="E55" s="44">
        <f t="shared" si="40"/>
        <v>26325</v>
      </c>
      <c r="F55" s="44">
        <f t="shared" si="40"/>
        <v>27710</v>
      </c>
      <c r="G55" s="44">
        <f t="shared" si="40"/>
        <v>29094</v>
      </c>
      <c r="H55" s="44">
        <f t="shared" si="40"/>
        <v>30479</v>
      </c>
      <c r="I55" s="44">
        <f t="shared" si="40"/>
        <v>31864</v>
      </c>
      <c r="J55" s="44">
        <f t="shared" si="40"/>
        <v>33249</v>
      </c>
      <c r="K55" s="44">
        <f t="shared" si="40"/>
        <v>34634</v>
      </c>
      <c r="L55" s="44">
        <f t="shared" si="40"/>
        <v>36019</v>
      </c>
      <c r="M55" s="44">
        <f t="shared" si="40"/>
        <v>37404</v>
      </c>
      <c r="N55" s="44">
        <f t="shared" si="40"/>
        <v>38789</v>
      </c>
      <c r="O55" s="44">
        <f t="shared" si="40"/>
        <v>40174</v>
      </c>
      <c r="P55" s="38"/>
      <c r="Q55" s="47">
        <f t="shared" si="32"/>
        <v>1385</v>
      </c>
    </row>
    <row r="56" spans="1:17" x14ac:dyDescent="0.2">
      <c r="A56" s="48">
        <v>10</v>
      </c>
      <c r="B56" s="44">
        <f t="shared" ref="B56:O56" si="41">ROUND(B40,0)</f>
        <v>24656</v>
      </c>
      <c r="C56" s="44">
        <f t="shared" si="41"/>
        <v>26217</v>
      </c>
      <c r="D56" s="44">
        <f t="shared" si="41"/>
        <v>27778</v>
      </c>
      <c r="E56" s="44">
        <f t="shared" si="41"/>
        <v>29339</v>
      </c>
      <c r="F56" s="44">
        <f t="shared" si="41"/>
        <v>30900</v>
      </c>
      <c r="G56" s="44">
        <f t="shared" si="41"/>
        <v>32461</v>
      </c>
      <c r="H56" s="44">
        <f t="shared" si="41"/>
        <v>34022</v>
      </c>
      <c r="I56" s="44">
        <f t="shared" si="41"/>
        <v>35583</v>
      </c>
      <c r="J56" s="44">
        <f t="shared" si="41"/>
        <v>37144</v>
      </c>
      <c r="K56" s="44">
        <f t="shared" si="41"/>
        <v>38705</v>
      </c>
      <c r="L56" s="44">
        <f t="shared" si="41"/>
        <v>40266</v>
      </c>
      <c r="M56" s="44">
        <f t="shared" si="41"/>
        <v>41827</v>
      </c>
      <c r="N56" s="44">
        <f t="shared" si="41"/>
        <v>43388</v>
      </c>
      <c r="O56" s="44">
        <f t="shared" si="41"/>
        <v>44949</v>
      </c>
      <c r="P56" s="38"/>
      <c r="Q56" s="49">
        <f t="shared" si="32"/>
        <v>1561</v>
      </c>
    </row>
  </sheetData>
  <sheetProtection password="CC7E" sheet="1" objects="1" scenarios="1"/>
  <mergeCells count="3">
    <mergeCell ref="B1:O2"/>
    <mergeCell ref="A27:O28"/>
    <mergeCell ref="A43:O44"/>
  </mergeCells>
  <phoneticPr fontId="0" type="noConversion"/>
  <printOptions horizontalCentered="1" verticalCentered="1"/>
  <pageMargins left="0.2" right="0.23" top="0.54" bottom="0.51" header="0.24" footer="0.21"/>
  <pageSetup paperSize="9" scale="82" orientation="landscape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56"/>
  <sheetViews>
    <sheetView topLeftCell="A42" workbookViewId="0">
      <selection activeCell="A41" sqref="A1:XFD41"/>
    </sheetView>
  </sheetViews>
  <sheetFormatPr defaultColWidth="9.140625" defaultRowHeight="11.25" x14ac:dyDescent="0.2"/>
  <cols>
    <col min="1" max="1" width="14.85546875" style="2" customWidth="1"/>
    <col min="2" max="15" width="9" style="2" customWidth="1"/>
    <col min="16" max="16" width="4.5703125" style="2" customWidth="1"/>
    <col min="17" max="17" width="22" style="2" bestFit="1" customWidth="1"/>
    <col min="18" max="16384" width="9.140625" style="2"/>
  </cols>
  <sheetData>
    <row r="1" spans="1:17" hidden="1" x14ac:dyDescent="0.2">
      <c r="B1" s="56" t="s">
        <v>33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Q3" s="11" t="s">
        <v>30</v>
      </c>
    </row>
    <row r="4" spans="1:17" hidden="1" x14ac:dyDescent="0.2">
      <c r="A4" s="5">
        <v>1</v>
      </c>
      <c r="B4" s="20">
        <f t="shared" ref="B4:B13" si="0">($B$3*IF($A4&lt;=3,$D$24,$D$24+($D$24*ROUNDUP(($A4-3)/2,0))))</f>
        <v>30</v>
      </c>
      <c r="C4" s="20">
        <f t="shared" ref="C4:C13" si="1">($C$3*IF($A4&lt;=3,$D$24,$D$24+($D$24*ROUNDUP(($A4-3)/2,0))))</f>
        <v>60</v>
      </c>
      <c r="D4" s="20">
        <f t="shared" ref="D4:D13" si="2">($D$3*IF($A4&lt;=3,$D$24,$D$24+($D$24*ROUNDUP(($A4-3)/2,0))))</f>
        <v>90</v>
      </c>
      <c r="E4" s="20">
        <f t="shared" ref="E4:E13" si="3">($E$3*IF($A4&lt;=3,$D$24,$D$24+($D$24*ROUNDUP(($A4-3)/2,0))))</f>
        <v>120</v>
      </c>
      <c r="F4" s="20">
        <f t="shared" ref="F4:F13" si="4">($F$3*IF($A4&lt;=3,$D$24,$D$24+($D$24*ROUNDUP(($A4-3)/2,0))))</f>
        <v>150</v>
      </c>
      <c r="G4" s="20">
        <f t="shared" ref="G4:G13" si="5">($G$3*IF($A4&lt;=3,$D$24,$D$24+($D$24*ROUNDUP(($A4-3)/2,0))))</f>
        <v>180</v>
      </c>
      <c r="H4" s="20">
        <f t="shared" ref="H4:H13" si="6">($H$3*IF($A4&lt;=3,$D$24,$D$24+($D$24*ROUNDUP(($A4-3)/2,0))))</f>
        <v>210</v>
      </c>
      <c r="I4" s="20">
        <f t="shared" ref="I4:I13" si="7">($I$3*IF($A4&lt;=3,$D$24,$D$24+($D$24*ROUNDUP(($A4-3)/2,0))))</f>
        <v>240</v>
      </c>
      <c r="J4" s="20">
        <f t="shared" ref="J4:J13" si="8">($J$3*IF($A4&lt;=3,$D$24,$D$24+($D$24*ROUNDUP(($A4-3)/2,0))))</f>
        <v>270</v>
      </c>
      <c r="K4" s="20">
        <f t="shared" ref="K4:K13" si="9">($K$3*IF($A4&lt;=3,$D$24,$D$24+($D$24*ROUNDUP(($A4-3)/2,0))))</f>
        <v>300</v>
      </c>
      <c r="L4" s="20">
        <f t="shared" ref="L4:L13" si="10">($L$3*IF($A4&lt;=3,$D$24,$D$24+($D$24*ROUNDUP(($A4-3)/2,0))))</f>
        <v>330</v>
      </c>
      <c r="M4" s="20">
        <f t="shared" ref="M4:M13" si="11">($M$3*IF($A4&lt;=3,$D$24,$D$24+($D$24*ROUNDUP(($A4-3)/2,0))))</f>
        <v>360</v>
      </c>
      <c r="N4" s="20">
        <f t="shared" ref="N4:N13" si="12">($N$3*IF($A4&lt;=3,$D$24,$D$24+($D$24*ROUNDUP(($A4-3)/2,0))))</f>
        <v>390</v>
      </c>
      <c r="O4" s="20">
        <f t="shared" ref="O4:O13" si="13">($O$3*IF($A4&lt;=3,$D$24,$D$24+($D$24*ROUNDUP(($A4-3)/2,0))))</f>
        <v>420</v>
      </c>
      <c r="Q4" s="22">
        <f>O4-N4</f>
        <v>30</v>
      </c>
    </row>
    <row r="5" spans="1:17" hidden="1" x14ac:dyDescent="0.2">
      <c r="A5" s="6">
        <v>2</v>
      </c>
      <c r="B5" s="20">
        <f t="shared" si="0"/>
        <v>30</v>
      </c>
      <c r="C5" s="20">
        <f t="shared" si="1"/>
        <v>60</v>
      </c>
      <c r="D5" s="20">
        <f t="shared" si="2"/>
        <v>90</v>
      </c>
      <c r="E5" s="20">
        <f t="shared" si="3"/>
        <v>120</v>
      </c>
      <c r="F5" s="20">
        <f t="shared" si="4"/>
        <v>150</v>
      </c>
      <c r="G5" s="20">
        <f t="shared" si="5"/>
        <v>180</v>
      </c>
      <c r="H5" s="20">
        <f t="shared" si="6"/>
        <v>210</v>
      </c>
      <c r="I5" s="20">
        <f t="shared" si="7"/>
        <v>240</v>
      </c>
      <c r="J5" s="20">
        <f t="shared" si="8"/>
        <v>270</v>
      </c>
      <c r="K5" s="20">
        <f t="shared" si="9"/>
        <v>300</v>
      </c>
      <c r="L5" s="20">
        <f t="shared" si="10"/>
        <v>330</v>
      </c>
      <c r="M5" s="20">
        <f t="shared" si="11"/>
        <v>360</v>
      </c>
      <c r="N5" s="20">
        <f t="shared" si="12"/>
        <v>390</v>
      </c>
      <c r="O5" s="20">
        <f t="shared" si="13"/>
        <v>420</v>
      </c>
      <c r="Q5" s="23">
        <f t="shared" ref="Q5:Q13" si="14">O5-N5</f>
        <v>30</v>
      </c>
    </row>
    <row r="6" spans="1:17" hidden="1" x14ac:dyDescent="0.2">
      <c r="A6" s="6">
        <v>3</v>
      </c>
      <c r="B6" s="20">
        <f t="shared" si="0"/>
        <v>30</v>
      </c>
      <c r="C6" s="20">
        <f t="shared" si="1"/>
        <v>60</v>
      </c>
      <c r="D6" s="20">
        <f t="shared" si="2"/>
        <v>90</v>
      </c>
      <c r="E6" s="20">
        <f t="shared" si="3"/>
        <v>120</v>
      </c>
      <c r="F6" s="20">
        <f t="shared" si="4"/>
        <v>150</v>
      </c>
      <c r="G6" s="20">
        <f t="shared" si="5"/>
        <v>180</v>
      </c>
      <c r="H6" s="20">
        <f t="shared" si="6"/>
        <v>210</v>
      </c>
      <c r="I6" s="20">
        <f t="shared" si="7"/>
        <v>240</v>
      </c>
      <c r="J6" s="20">
        <f t="shared" si="8"/>
        <v>270</v>
      </c>
      <c r="K6" s="20">
        <f t="shared" si="9"/>
        <v>300</v>
      </c>
      <c r="L6" s="20">
        <f t="shared" si="10"/>
        <v>330</v>
      </c>
      <c r="M6" s="20">
        <f t="shared" si="11"/>
        <v>360</v>
      </c>
      <c r="N6" s="20">
        <f t="shared" si="12"/>
        <v>390</v>
      </c>
      <c r="O6" s="20">
        <f t="shared" si="13"/>
        <v>420</v>
      </c>
      <c r="Q6" s="23">
        <f t="shared" si="14"/>
        <v>30</v>
      </c>
    </row>
    <row r="7" spans="1:17" hidden="1" x14ac:dyDescent="0.2">
      <c r="A7" s="6">
        <v>4</v>
      </c>
      <c r="B7" s="20">
        <f t="shared" si="0"/>
        <v>60</v>
      </c>
      <c r="C7" s="20">
        <f t="shared" si="1"/>
        <v>120</v>
      </c>
      <c r="D7" s="20">
        <f t="shared" si="2"/>
        <v>180</v>
      </c>
      <c r="E7" s="20">
        <f t="shared" si="3"/>
        <v>240</v>
      </c>
      <c r="F7" s="20">
        <f t="shared" si="4"/>
        <v>300</v>
      </c>
      <c r="G7" s="20">
        <f t="shared" si="5"/>
        <v>360</v>
      </c>
      <c r="H7" s="20">
        <f t="shared" si="6"/>
        <v>420</v>
      </c>
      <c r="I7" s="20">
        <f t="shared" si="7"/>
        <v>480</v>
      </c>
      <c r="J7" s="20">
        <f t="shared" si="8"/>
        <v>540</v>
      </c>
      <c r="K7" s="20">
        <f t="shared" si="9"/>
        <v>600</v>
      </c>
      <c r="L7" s="20">
        <f t="shared" si="10"/>
        <v>660</v>
      </c>
      <c r="M7" s="20">
        <f t="shared" si="11"/>
        <v>720</v>
      </c>
      <c r="N7" s="20">
        <f t="shared" si="12"/>
        <v>780</v>
      </c>
      <c r="O7" s="20">
        <f t="shared" si="13"/>
        <v>840</v>
      </c>
      <c r="Q7" s="23">
        <f t="shared" si="14"/>
        <v>60</v>
      </c>
    </row>
    <row r="8" spans="1:17" hidden="1" x14ac:dyDescent="0.2">
      <c r="A8" s="6">
        <v>5</v>
      </c>
      <c r="B8" s="20">
        <f t="shared" si="0"/>
        <v>60</v>
      </c>
      <c r="C8" s="20">
        <f t="shared" si="1"/>
        <v>120</v>
      </c>
      <c r="D8" s="20">
        <f t="shared" si="2"/>
        <v>180</v>
      </c>
      <c r="E8" s="20">
        <f t="shared" si="3"/>
        <v>240</v>
      </c>
      <c r="F8" s="20">
        <f t="shared" si="4"/>
        <v>300</v>
      </c>
      <c r="G8" s="20">
        <f t="shared" si="5"/>
        <v>360</v>
      </c>
      <c r="H8" s="20">
        <f t="shared" si="6"/>
        <v>420</v>
      </c>
      <c r="I8" s="20">
        <f t="shared" si="7"/>
        <v>480</v>
      </c>
      <c r="J8" s="20">
        <f t="shared" si="8"/>
        <v>540</v>
      </c>
      <c r="K8" s="20">
        <f t="shared" si="9"/>
        <v>600</v>
      </c>
      <c r="L8" s="20">
        <f t="shared" si="10"/>
        <v>660</v>
      </c>
      <c r="M8" s="20">
        <f t="shared" si="11"/>
        <v>720</v>
      </c>
      <c r="N8" s="20">
        <f t="shared" si="12"/>
        <v>780</v>
      </c>
      <c r="O8" s="20">
        <f t="shared" si="13"/>
        <v>840</v>
      </c>
      <c r="Q8" s="23">
        <f t="shared" si="14"/>
        <v>60</v>
      </c>
    </row>
    <row r="9" spans="1:17" hidden="1" x14ac:dyDescent="0.2">
      <c r="A9" s="6">
        <v>6</v>
      </c>
      <c r="B9" s="20">
        <f t="shared" si="0"/>
        <v>90</v>
      </c>
      <c r="C9" s="20">
        <f t="shared" si="1"/>
        <v>180</v>
      </c>
      <c r="D9" s="20">
        <f t="shared" si="2"/>
        <v>270</v>
      </c>
      <c r="E9" s="20">
        <f t="shared" si="3"/>
        <v>360</v>
      </c>
      <c r="F9" s="20">
        <f t="shared" si="4"/>
        <v>450</v>
      </c>
      <c r="G9" s="20">
        <f t="shared" si="5"/>
        <v>540</v>
      </c>
      <c r="H9" s="20">
        <f t="shared" si="6"/>
        <v>630</v>
      </c>
      <c r="I9" s="20">
        <f t="shared" si="7"/>
        <v>720</v>
      </c>
      <c r="J9" s="20">
        <f t="shared" si="8"/>
        <v>810</v>
      </c>
      <c r="K9" s="20">
        <f t="shared" si="9"/>
        <v>900</v>
      </c>
      <c r="L9" s="20">
        <f t="shared" si="10"/>
        <v>990</v>
      </c>
      <c r="M9" s="20">
        <f t="shared" si="11"/>
        <v>1080</v>
      </c>
      <c r="N9" s="20">
        <f t="shared" si="12"/>
        <v>1170</v>
      </c>
      <c r="O9" s="20">
        <f t="shared" si="13"/>
        <v>1260</v>
      </c>
      <c r="Q9" s="23">
        <f t="shared" si="14"/>
        <v>90</v>
      </c>
    </row>
    <row r="10" spans="1:17" hidden="1" x14ac:dyDescent="0.2">
      <c r="A10" s="6">
        <v>7</v>
      </c>
      <c r="B10" s="20">
        <f t="shared" si="0"/>
        <v>90</v>
      </c>
      <c r="C10" s="20">
        <f t="shared" si="1"/>
        <v>180</v>
      </c>
      <c r="D10" s="20">
        <f t="shared" si="2"/>
        <v>270</v>
      </c>
      <c r="E10" s="20">
        <f t="shared" si="3"/>
        <v>360</v>
      </c>
      <c r="F10" s="20">
        <f t="shared" si="4"/>
        <v>450</v>
      </c>
      <c r="G10" s="20">
        <f t="shared" si="5"/>
        <v>540</v>
      </c>
      <c r="H10" s="20">
        <f t="shared" si="6"/>
        <v>630</v>
      </c>
      <c r="I10" s="20">
        <f t="shared" si="7"/>
        <v>720</v>
      </c>
      <c r="J10" s="20">
        <f t="shared" si="8"/>
        <v>810</v>
      </c>
      <c r="K10" s="20">
        <f t="shared" si="9"/>
        <v>900</v>
      </c>
      <c r="L10" s="20">
        <f t="shared" si="10"/>
        <v>990</v>
      </c>
      <c r="M10" s="20">
        <f t="shared" si="11"/>
        <v>1080</v>
      </c>
      <c r="N10" s="20">
        <f t="shared" si="12"/>
        <v>1170</v>
      </c>
      <c r="O10" s="20">
        <f t="shared" si="13"/>
        <v>1260</v>
      </c>
      <c r="Q10" s="23">
        <f t="shared" si="14"/>
        <v>90</v>
      </c>
    </row>
    <row r="11" spans="1:17" hidden="1" x14ac:dyDescent="0.2">
      <c r="A11" s="6">
        <v>8</v>
      </c>
      <c r="B11" s="20">
        <f t="shared" si="0"/>
        <v>120</v>
      </c>
      <c r="C11" s="20">
        <f t="shared" si="1"/>
        <v>240</v>
      </c>
      <c r="D11" s="20">
        <f t="shared" si="2"/>
        <v>360</v>
      </c>
      <c r="E11" s="20">
        <f t="shared" si="3"/>
        <v>480</v>
      </c>
      <c r="F11" s="20">
        <f t="shared" si="4"/>
        <v>600</v>
      </c>
      <c r="G11" s="20">
        <f t="shared" si="5"/>
        <v>720</v>
      </c>
      <c r="H11" s="20">
        <f t="shared" si="6"/>
        <v>840</v>
      </c>
      <c r="I11" s="20">
        <f t="shared" si="7"/>
        <v>960</v>
      </c>
      <c r="J11" s="20">
        <f t="shared" si="8"/>
        <v>1080</v>
      </c>
      <c r="K11" s="20">
        <f t="shared" si="9"/>
        <v>1200</v>
      </c>
      <c r="L11" s="20">
        <f t="shared" si="10"/>
        <v>1320</v>
      </c>
      <c r="M11" s="20">
        <f t="shared" si="11"/>
        <v>1440</v>
      </c>
      <c r="N11" s="20">
        <f t="shared" si="12"/>
        <v>1560</v>
      </c>
      <c r="O11" s="20">
        <f t="shared" si="13"/>
        <v>1680</v>
      </c>
      <c r="Q11" s="23">
        <f t="shared" si="14"/>
        <v>120</v>
      </c>
    </row>
    <row r="12" spans="1:17" hidden="1" x14ac:dyDescent="0.2">
      <c r="A12" s="6">
        <v>9</v>
      </c>
      <c r="B12" s="20">
        <f t="shared" si="0"/>
        <v>120</v>
      </c>
      <c r="C12" s="20">
        <f t="shared" si="1"/>
        <v>240</v>
      </c>
      <c r="D12" s="20">
        <f t="shared" si="2"/>
        <v>360</v>
      </c>
      <c r="E12" s="20">
        <f t="shared" si="3"/>
        <v>480</v>
      </c>
      <c r="F12" s="20">
        <f t="shared" si="4"/>
        <v>600</v>
      </c>
      <c r="G12" s="20">
        <f t="shared" si="5"/>
        <v>720</v>
      </c>
      <c r="H12" s="20">
        <f t="shared" si="6"/>
        <v>840</v>
      </c>
      <c r="I12" s="20">
        <f t="shared" si="7"/>
        <v>960</v>
      </c>
      <c r="J12" s="20">
        <f t="shared" si="8"/>
        <v>1080</v>
      </c>
      <c r="K12" s="20">
        <f t="shared" si="9"/>
        <v>1200</v>
      </c>
      <c r="L12" s="20">
        <f t="shared" si="10"/>
        <v>1320</v>
      </c>
      <c r="M12" s="20">
        <f t="shared" si="11"/>
        <v>1440</v>
      </c>
      <c r="N12" s="20">
        <f t="shared" si="12"/>
        <v>1560</v>
      </c>
      <c r="O12" s="20">
        <f t="shared" si="13"/>
        <v>1680</v>
      </c>
      <c r="Q12" s="23">
        <f t="shared" si="14"/>
        <v>120</v>
      </c>
    </row>
    <row r="13" spans="1:17" hidden="1" x14ac:dyDescent="0.2">
      <c r="A13" s="7">
        <v>10</v>
      </c>
      <c r="B13" s="21">
        <f t="shared" si="0"/>
        <v>150</v>
      </c>
      <c r="C13" s="21">
        <f t="shared" si="1"/>
        <v>300</v>
      </c>
      <c r="D13" s="21">
        <f t="shared" si="2"/>
        <v>450</v>
      </c>
      <c r="E13" s="21">
        <f t="shared" si="3"/>
        <v>600</v>
      </c>
      <c r="F13" s="21">
        <f t="shared" si="4"/>
        <v>750</v>
      </c>
      <c r="G13" s="21">
        <f t="shared" si="5"/>
        <v>900</v>
      </c>
      <c r="H13" s="21">
        <f t="shared" si="6"/>
        <v>1050</v>
      </c>
      <c r="I13" s="21">
        <f t="shared" si="7"/>
        <v>1200</v>
      </c>
      <c r="J13" s="21">
        <f t="shared" si="8"/>
        <v>1350</v>
      </c>
      <c r="K13" s="21">
        <f t="shared" si="9"/>
        <v>1500</v>
      </c>
      <c r="L13" s="21">
        <f t="shared" si="10"/>
        <v>1650</v>
      </c>
      <c r="M13" s="21">
        <f t="shared" si="11"/>
        <v>1800</v>
      </c>
      <c r="N13" s="21">
        <f t="shared" si="12"/>
        <v>1950</v>
      </c>
      <c r="O13" s="21">
        <f t="shared" si="13"/>
        <v>2100</v>
      </c>
      <c r="Q13" s="24">
        <f t="shared" si="14"/>
        <v>150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7" hidden="1" x14ac:dyDescent="0.2">
      <c r="B15" s="9"/>
      <c r="C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7" hidden="1" x14ac:dyDescent="0.2">
      <c r="A16" s="10"/>
      <c r="B16" s="9"/>
      <c r="C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8" hidden="1" x14ac:dyDescent="0.2">
      <c r="A17" s="3" t="s">
        <v>40</v>
      </c>
      <c r="B17" s="33"/>
      <c r="C17" s="33"/>
      <c r="D17" s="34"/>
      <c r="E17" s="4" t="s">
        <v>24</v>
      </c>
    </row>
    <row r="18" spans="1:18" hidden="1" x14ac:dyDescent="0.2">
      <c r="A18" s="12" t="s">
        <v>9</v>
      </c>
      <c r="B18" s="13"/>
      <c r="C18" s="12"/>
      <c r="D18" s="13" t="s">
        <v>16</v>
      </c>
      <c r="E18" s="13" t="s">
        <v>17</v>
      </c>
    </row>
    <row r="19" spans="1:18" hidden="1" x14ac:dyDescent="0.2">
      <c r="A19" s="14" t="s">
        <v>21</v>
      </c>
      <c r="B19" s="15"/>
      <c r="C19" s="14"/>
      <c r="D19" s="15" t="s">
        <v>19</v>
      </c>
      <c r="E19" s="15" t="s">
        <v>18</v>
      </c>
    </row>
    <row r="20" spans="1:18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</row>
    <row r="21" spans="1:18" hidden="1" x14ac:dyDescent="0.2">
      <c r="A21" s="14" t="s">
        <v>0</v>
      </c>
      <c r="B21" s="15" t="s">
        <v>4</v>
      </c>
      <c r="C21" s="15" t="s">
        <v>3</v>
      </c>
      <c r="D21" s="18">
        <v>2100</v>
      </c>
      <c r="E21" s="15" t="s">
        <v>11</v>
      </c>
      <c r="G21" s="10"/>
    </row>
    <row r="22" spans="1:18" hidden="1" x14ac:dyDescent="0.2">
      <c r="A22" s="14" t="s">
        <v>1</v>
      </c>
      <c r="B22" s="15" t="s">
        <v>5</v>
      </c>
      <c r="C22" s="15" t="s">
        <v>34</v>
      </c>
      <c r="D22" s="36">
        <v>140</v>
      </c>
      <c r="E22" s="15" t="s">
        <v>12</v>
      </c>
      <c r="G22" s="10" t="s">
        <v>28</v>
      </c>
      <c r="L22" s="2" t="s">
        <v>29</v>
      </c>
    </row>
    <row r="23" spans="1:18" hidden="1" x14ac:dyDescent="0.2">
      <c r="A23" s="14" t="s">
        <v>2</v>
      </c>
      <c r="B23" s="15" t="s">
        <v>6</v>
      </c>
      <c r="C23" s="15" t="s">
        <v>35</v>
      </c>
      <c r="D23" s="18">
        <v>30.55</v>
      </c>
      <c r="E23" s="15" t="s">
        <v>13</v>
      </c>
    </row>
    <row r="24" spans="1:18" hidden="1" x14ac:dyDescent="0.2">
      <c r="A24" s="14" t="s">
        <v>26</v>
      </c>
      <c r="B24" s="15" t="s">
        <v>7</v>
      </c>
      <c r="C24" s="15" t="s">
        <v>36</v>
      </c>
      <c r="D24" s="36">
        <v>30</v>
      </c>
      <c r="E24" s="15" t="s">
        <v>14</v>
      </c>
    </row>
    <row r="25" spans="1:18" hidden="1" x14ac:dyDescent="0.2">
      <c r="A25" s="16" t="s">
        <v>8</v>
      </c>
      <c r="B25" s="17"/>
      <c r="C25" s="17" t="s">
        <v>36</v>
      </c>
      <c r="D25" s="19">
        <v>0</v>
      </c>
      <c r="E25" s="17" t="s">
        <v>15</v>
      </c>
    </row>
    <row r="26" spans="1:18" hidden="1" x14ac:dyDescent="0.2"/>
    <row r="27" spans="1:18" hidden="1" x14ac:dyDescent="0.2">
      <c r="A27" s="62" t="s">
        <v>32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38"/>
      <c r="Q27" s="38"/>
    </row>
    <row r="28" spans="1:18" hidden="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38"/>
      <c r="Q28" s="38"/>
    </row>
    <row r="29" spans="1:18" hidden="1" x14ac:dyDescent="0.2">
      <c r="A29" s="39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38"/>
      <c r="Q29" s="38"/>
    </row>
    <row r="30" spans="1:18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38"/>
      <c r="Q30" s="42" t="s">
        <v>49</v>
      </c>
    </row>
    <row r="31" spans="1:18" hidden="1" x14ac:dyDescent="0.2">
      <c r="A31" s="43">
        <v>1</v>
      </c>
      <c r="B31" s="44">
        <f t="shared" ref="B31:B40" si="15">($A31*$D$21+($B$30-$D$20)*$A31*$D$22+1*$B$30*$A31*$D$23+$B4+$B$30*$A31*$D$25)</f>
        <v>2160.5500000000002</v>
      </c>
      <c r="C31" s="44">
        <f>($A31*$D$21+($C$30-$D$20)*$A31*$D$22+$B$30*$A31*$D$23+2*($C$30-$D$20)*$A31*$D$23+$C4+$C$30*$A31*$D$25)</f>
        <v>2391.65</v>
      </c>
      <c r="D31" s="44">
        <f>($A31*$D$21+($D$30-$D$20)*$A31*$D$22+$B$30*$A31*$D$23+2*($D$30-$D$20)*$A31*$D$23+$D4+$D$30*$A31*$D$25)</f>
        <v>2622.75</v>
      </c>
      <c r="E31" s="44">
        <f>($A31*$D$21+($E$30-$D$20)*$A31*$D$22+$B$30*$A31*$D$23+2*($E$30-$D$20)*$A31*$D$23+$E4+$E$30*$A31*$D$25)</f>
        <v>2853.8500000000004</v>
      </c>
      <c r="F31" s="44">
        <f>($A31*$D$21+($F$30-$D$20)*$A31*$D$22+$B$30*$A31*$D$23+2*($F$30-$D$20)*$A31*$D$23+$F4+$F$30*$A31*$D$25)</f>
        <v>3084.9500000000003</v>
      </c>
      <c r="G31" s="44">
        <f>($A31*$D$21+($G$30-$D$20)*$A31*$D$22+$B$30*$A31*$D$23+2*($G$30-$D$20)*$A31*$D$23+$G4+$G$30*$A31*$D$25)</f>
        <v>3316.05</v>
      </c>
      <c r="H31" s="44">
        <f>($A31*$D$21+($H$30-$D$20)*$A31*$D$22+$B$30*$A31*$D$23+2*($H$30-$D$20)*$A31*$D$23+$H4+$H$30*$A31*$D$25)</f>
        <v>3547.15</v>
      </c>
      <c r="I31" s="44">
        <f>($A31*$D$21+($I$30-$D$20)*$A31*$D$22+$B$30*$A31*$D$23+2*($I$30-$D$20)*$A31*$D$23+$I4+$I$30*$A31*$D$25)</f>
        <v>3778.25</v>
      </c>
      <c r="J31" s="44">
        <f>($A31*$D$21+($J$30-$D$20)*$A31*$D$22+$B$30*$A31*$D$23+2*($J$30-$D$20)*$A31*$D$23+$J4+$J$30*$A31*$D$25)</f>
        <v>4009.3500000000004</v>
      </c>
      <c r="K31" s="44">
        <f>($A31*$D$21+($K$30-$D$20)*$A31*$D$22+$B$30*$A31*$D$23+2*($K$30-$D$20)*$A31*$D$23+$K4+$K$30*$A31*$D$25)</f>
        <v>4240.4500000000007</v>
      </c>
      <c r="L31" s="44">
        <f>($A31*$D$21+($L$30-$D$20)*$A31*$D$22+$B$30*$A31*$D$23+2*($L$30-$D$20)*$A31*$D$23+$L4+$L$30*$A31*$D$25)</f>
        <v>4471.55</v>
      </c>
      <c r="M31" s="44">
        <f>($A31*$D$21+($M$30-$D$20)*$A31*$D$22+$B$30*$A31*$D$23+2*($M$30-$D$20)*$A31*$D$23+$M4+$M$30*$A31*$D$25)</f>
        <v>4702.6500000000005</v>
      </c>
      <c r="N31" s="44">
        <f>($A31*$D$21+($N$30-$D$20)*$A31*$D$22+$B$30*$A31*$D$23+2*($N$30-$D$20)*$A31*$D$23+$N4+$N$30*$A31*$D$25)</f>
        <v>4933.75</v>
      </c>
      <c r="O31" s="44">
        <f>($A31*$D$21+($O$30-$D$20)*$A31*$D$22+$B$30*$A31*$D$23+2*($O$30-$D$20)*$A31*$D$23+$O4+$O$30*$A31*$D$25)</f>
        <v>5164.8500000000004</v>
      </c>
      <c r="P31" s="38"/>
      <c r="Q31" s="45">
        <f>O31-N31</f>
        <v>231.10000000000036</v>
      </c>
      <c r="R31" s="31"/>
    </row>
    <row r="32" spans="1:18" hidden="1" x14ac:dyDescent="0.2">
      <c r="A32" s="46">
        <v>2</v>
      </c>
      <c r="B32" s="44">
        <f t="shared" si="15"/>
        <v>4291.1000000000004</v>
      </c>
      <c r="C32" s="44">
        <f t="shared" ref="C32:C40" si="16">($A32*$D$21+($C$30-$D$20)*$A32*$D$22+$B$30*$A32*$D$23+2*($C$30-$D$20)*$A32*$D$23+$C5+$C$30*$A32*$D$25)</f>
        <v>4723.3</v>
      </c>
      <c r="D32" s="44">
        <f t="shared" ref="D32:D40" si="17">($A32*$D$21+($D$30-$D$20)*$A32*$D$22+$B$30*$A32*$D$23+2*($D$30-$D$20)*$A32*$D$23+$D5+$D$30*$A32*$D$25)</f>
        <v>5155.5</v>
      </c>
      <c r="E32" s="44">
        <f t="shared" ref="E32:E40" si="18">($A32*$D$21+($E$30-$D$20)*$A32*$D$22+$B$30*$A32*$D$23+2*($E$30-$D$20)*$A32*$D$23+$E5+$E$30*$A32*$D$25)</f>
        <v>5587.7000000000007</v>
      </c>
      <c r="F32" s="44">
        <f t="shared" ref="F32:F40" si="19">($A32*$D$21+($F$30-$D$20)*$A32*$D$22+$B$30*$A32*$D$23+2*($F$30-$D$20)*$A32*$D$23+$F5+$F$30*$A32*$D$25)</f>
        <v>6019.9000000000005</v>
      </c>
      <c r="G32" s="44">
        <f t="shared" ref="G32:G40" si="20">($A32*$D$21+($G$30-$D$20)*$A32*$D$22+$B$30*$A32*$D$23+2*($G$30-$D$20)*$A32*$D$23+$G5+$G$30*$A32*$D$25)</f>
        <v>6452.1</v>
      </c>
      <c r="H32" s="44">
        <f t="shared" ref="H32:H40" si="21">($A32*$D$21+($H$30-$D$20)*$A32*$D$22+$B$30*$A32*$D$23+2*($H$30-$D$20)*$A32*$D$23+$H5+$H$30*$A32*$D$25)</f>
        <v>6884.3</v>
      </c>
      <c r="I32" s="44">
        <f t="shared" ref="I32:I40" si="22">($A32*$D$21+($I$30-$D$20)*$A32*$D$22+$B$30*$A32*$D$23+2*($I$30-$D$20)*$A32*$D$23+$I5+$I$30*$A32*$D$25)</f>
        <v>7316.5</v>
      </c>
      <c r="J32" s="44">
        <f t="shared" ref="J32:J40" si="23">($A32*$D$21+($J$30-$D$20)*$A32*$D$22+$B$30*$A32*$D$23+2*($J$30-$D$20)*$A32*$D$23+$J5+$J$30*$A32*$D$25)</f>
        <v>7748.7000000000007</v>
      </c>
      <c r="K32" s="44">
        <f t="shared" ref="K32:K40" si="24">($A32*$D$21+($K$30-$D$20)*$A32*$D$22+$B$30*$A32*$D$23+2*($K$30-$D$20)*$A32*$D$23+$K5+$K$30*$A32*$D$25)</f>
        <v>8180.9000000000005</v>
      </c>
      <c r="L32" s="44">
        <f t="shared" ref="L32:L40" si="25">($A32*$D$21+($L$30-$D$20)*$A32*$D$22+$B$30*$A32*$D$23+2*($L$30-$D$20)*$A32*$D$23+$L5+$L$30*$A32*$D$25)</f>
        <v>8613.1</v>
      </c>
      <c r="M32" s="44">
        <f t="shared" ref="M32:M40" si="26">($A32*$D$21+($M$30-$D$20)*$A32*$D$22+$B$30*$A32*$D$23+2*($M$30-$D$20)*$A32*$D$23+$M5+$M$30*$A32*$D$25)</f>
        <v>9045.3000000000011</v>
      </c>
      <c r="N32" s="44">
        <f t="shared" ref="N32:N40" si="27">($A32*$D$21+($N$30-$D$20)*$A32*$D$22+$B$30*$A32*$D$23+2*($N$30-$D$20)*$A32*$D$23+$N5+$N$30*$A32*$D$25)</f>
        <v>9477.5</v>
      </c>
      <c r="O32" s="44">
        <f t="shared" ref="O32:O40" si="28">($A32*$D$21+($O$30-$D$20)*$A32*$D$22+$B$30*$A32*$D$23+2*($O$30-$D$20)*$A32*$D$23+$O5+$O$30*$A32*$D$25)</f>
        <v>9909.7000000000007</v>
      </c>
      <c r="P32" s="38"/>
      <c r="Q32" s="47">
        <f t="shared" ref="Q32:Q40" si="29">O32-N32</f>
        <v>432.20000000000073</v>
      </c>
    </row>
    <row r="33" spans="1:17" hidden="1" x14ac:dyDescent="0.2">
      <c r="A33" s="46">
        <v>3</v>
      </c>
      <c r="B33" s="44">
        <f t="shared" si="15"/>
        <v>6421.65</v>
      </c>
      <c r="C33" s="44">
        <f t="shared" si="16"/>
        <v>7054.95</v>
      </c>
      <c r="D33" s="44">
        <f t="shared" si="17"/>
        <v>7688.25</v>
      </c>
      <c r="E33" s="44">
        <f t="shared" si="18"/>
        <v>8321.5499999999993</v>
      </c>
      <c r="F33" s="44">
        <f t="shared" si="19"/>
        <v>8954.85</v>
      </c>
      <c r="G33" s="44">
        <f t="shared" si="20"/>
        <v>9588.15</v>
      </c>
      <c r="H33" s="44">
        <f t="shared" si="21"/>
        <v>10221.449999999999</v>
      </c>
      <c r="I33" s="44">
        <f t="shared" si="22"/>
        <v>10854.75</v>
      </c>
      <c r="J33" s="44">
        <f t="shared" si="23"/>
        <v>11488.05</v>
      </c>
      <c r="K33" s="44">
        <f t="shared" si="24"/>
        <v>12121.35</v>
      </c>
      <c r="L33" s="44">
        <f t="shared" si="25"/>
        <v>12754.65</v>
      </c>
      <c r="M33" s="44">
        <f t="shared" si="26"/>
        <v>13387.949999999999</v>
      </c>
      <c r="N33" s="44">
        <f t="shared" si="27"/>
        <v>14021.25</v>
      </c>
      <c r="O33" s="44">
        <f t="shared" si="28"/>
        <v>14654.55</v>
      </c>
      <c r="P33" s="38"/>
      <c r="Q33" s="47">
        <f t="shared" si="29"/>
        <v>633.29999999999927</v>
      </c>
    </row>
    <row r="34" spans="1:17" hidden="1" x14ac:dyDescent="0.2">
      <c r="A34" s="46">
        <v>4</v>
      </c>
      <c r="B34" s="44">
        <f t="shared" si="15"/>
        <v>8582.2000000000007</v>
      </c>
      <c r="C34" s="44">
        <f t="shared" si="16"/>
        <v>9446.6</v>
      </c>
      <c r="D34" s="44">
        <f t="shared" si="17"/>
        <v>10311</v>
      </c>
      <c r="E34" s="44">
        <f t="shared" si="18"/>
        <v>11175.400000000001</v>
      </c>
      <c r="F34" s="44">
        <f t="shared" si="19"/>
        <v>12039.800000000001</v>
      </c>
      <c r="G34" s="44">
        <f t="shared" si="20"/>
        <v>12904.2</v>
      </c>
      <c r="H34" s="44">
        <f t="shared" si="21"/>
        <v>13768.6</v>
      </c>
      <c r="I34" s="44">
        <f t="shared" si="22"/>
        <v>14633</v>
      </c>
      <c r="J34" s="44">
        <f t="shared" si="23"/>
        <v>15497.400000000001</v>
      </c>
      <c r="K34" s="44">
        <f t="shared" si="24"/>
        <v>16361.800000000001</v>
      </c>
      <c r="L34" s="44">
        <f t="shared" si="25"/>
        <v>17226.2</v>
      </c>
      <c r="M34" s="44">
        <f t="shared" si="26"/>
        <v>18090.600000000002</v>
      </c>
      <c r="N34" s="44">
        <f t="shared" si="27"/>
        <v>18955</v>
      </c>
      <c r="O34" s="44">
        <f t="shared" si="28"/>
        <v>19819.400000000001</v>
      </c>
      <c r="P34" s="38"/>
      <c r="Q34" s="47">
        <f t="shared" si="29"/>
        <v>864.40000000000146</v>
      </c>
    </row>
    <row r="35" spans="1:17" hidden="1" x14ac:dyDescent="0.2">
      <c r="A35" s="46">
        <v>5</v>
      </c>
      <c r="B35" s="44">
        <f t="shared" si="15"/>
        <v>10712.75</v>
      </c>
      <c r="C35" s="44">
        <f t="shared" si="16"/>
        <v>11778.25</v>
      </c>
      <c r="D35" s="44">
        <f t="shared" si="17"/>
        <v>12843.75</v>
      </c>
      <c r="E35" s="44">
        <f t="shared" si="18"/>
        <v>13909.25</v>
      </c>
      <c r="F35" s="44">
        <f t="shared" si="19"/>
        <v>14974.75</v>
      </c>
      <c r="G35" s="44">
        <f t="shared" si="20"/>
        <v>16040.25</v>
      </c>
      <c r="H35" s="44">
        <f t="shared" si="21"/>
        <v>17105.75</v>
      </c>
      <c r="I35" s="44">
        <f t="shared" si="22"/>
        <v>18171.25</v>
      </c>
      <c r="J35" s="44">
        <f t="shared" si="23"/>
        <v>19236.75</v>
      </c>
      <c r="K35" s="44">
        <f t="shared" si="24"/>
        <v>20302.25</v>
      </c>
      <c r="L35" s="44">
        <f t="shared" si="25"/>
        <v>21367.75</v>
      </c>
      <c r="M35" s="44">
        <f t="shared" si="26"/>
        <v>22433.25</v>
      </c>
      <c r="N35" s="44">
        <f t="shared" si="27"/>
        <v>23498.75</v>
      </c>
      <c r="O35" s="44">
        <f t="shared" si="28"/>
        <v>24564.25</v>
      </c>
      <c r="P35" s="38"/>
      <c r="Q35" s="47">
        <f t="shared" si="29"/>
        <v>1065.5</v>
      </c>
    </row>
    <row r="36" spans="1:17" hidden="1" x14ac:dyDescent="0.2">
      <c r="A36" s="46">
        <v>6</v>
      </c>
      <c r="B36" s="44">
        <f t="shared" si="15"/>
        <v>12873.3</v>
      </c>
      <c r="C36" s="44">
        <f t="shared" si="16"/>
        <v>14169.9</v>
      </c>
      <c r="D36" s="44">
        <f t="shared" si="17"/>
        <v>15466.5</v>
      </c>
      <c r="E36" s="44">
        <f t="shared" si="18"/>
        <v>16763.099999999999</v>
      </c>
      <c r="F36" s="44">
        <f t="shared" si="19"/>
        <v>18059.7</v>
      </c>
      <c r="G36" s="44">
        <f t="shared" si="20"/>
        <v>19356.3</v>
      </c>
      <c r="H36" s="44">
        <f t="shared" si="21"/>
        <v>20652.899999999998</v>
      </c>
      <c r="I36" s="44">
        <f t="shared" si="22"/>
        <v>21949.5</v>
      </c>
      <c r="J36" s="44">
        <f t="shared" si="23"/>
        <v>23246.1</v>
      </c>
      <c r="K36" s="44">
        <f t="shared" si="24"/>
        <v>24542.7</v>
      </c>
      <c r="L36" s="44">
        <f t="shared" si="25"/>
        <v>25839.3</v>
      </c>
      <c r="M36" s="44">
        <f t="shared" si="26"/>
        <v>27135.899999999998</v>
      </c>
      <c r="N36" s="44">
        <f t="shared" si="27"/>
        <v>28432.5</v>
      </c>
      <c r="O36" s="44">
        <f t="shared" si="28"/>
        <v>29729.1</v>
      </c>
      <c r="P36" s="38"/>
      <c r="Q36" s="47">
        <f t="shared" si="29"/>
        <v>1296.5999999999985</v>
      </c>
    </row>
    <row r="37" spans="1:17" hidden="1" x14ac:dyDescent="0.2">
      <c r="A37" s="46">
        <v>7</v>
      </c>
      <c r="B37" s="44">
        <f t="shared" si="15"/>
        <v>15003.85</v>
      </c>
      <c r="C37" s="44">
        <f t="shared" si="16"/>
        <v>16501.550000000003</v>
      </c>
      <c r="D37" s="44">
        <f t="shared" si="17"/>
        <v>17999.25</v>
      </c>
      <c r="E37" s="44">
        <f t="shared" si="18"/>
        <v>19496.949999999997</v>
      </c>
      <c r="F37" s="44">
        <f t="shared" si="19"/>
        <v>20994.649999999998</v>
      </c>
      <c r="G37" s="44">
        <f t="shared" si="20"/>
        <v>22492.35</v>
      </c>
      <c r="H37" s="44">
        <f t="shared" si="21"/>
        <v>23990.05</v>
      </c>
      <c r="I37" s="44">
        <f t="shared" si="22"/>
        <v>25487.75</v>
      </c>
      <c r="J37" s="44">
        <f t="shared" si="23"/>
        <v>26985.449999999997</v>
      </c>
      <c r="K37" s="44">
        <f t="shared" si="24"/>
        <v>28483.149999999998</v>
      </c>
      <c r="L37" s="44">
        <f t="shared" si="25"/>
        <v>29980.85</v>
      </c>
      <c r="M37" s="44">
        <f t="shared" si="26"/>
        <v>31478.55</v>
      </c>
      <c r="N37" s="44">
        <f t="shared" si="27"/>
        <v>32976.25</v>
      </c>
      <c r="O37" s="44">
        <f t="shared" si="28"/>
        <v>34473.949999999997</v>
      </c>
      <c r="P37" s="38"/>
      <c r="Q37" s="47">
        <f t="shared" si="29"/>
        <v>1497.6999999999971</v>
      </c>
    </row>
    <row r="38" spans="1:17" hidden="1" x14ac:dyDescent="0.2">
      <c r="A38" s="46">
        <v>8</v>
      </c>
      <c r="B38" s="44">
        <f t="shared" si="15"/>
        <v>17164.400000000001</v>
      </c>
      <c r="C38" s="44">
        <f t="shared" si="16"/>
        <v>18893.2</v>
      </c>
      <c r="D38" s="44">
        <f t="shared" si="17"/>
        <v>20622</v>
      </c>
      <c r="E38" s="44">
        <f t="shared" si="18"/>
        <v>22350.800000000003</v>
      </c>
      <c r="F38" s="44">
        <f t="shared" si="19"/>
        <v>24079.600000000002</v>
      </c>
      <c r="G38" s="44">
        <f t="shared" si="20"/>
        <v>25808.400000000001</v>
      </c>
      <c r="H38" s="44">
        <f t="shared" si="21"/>
        <v>27537.200000000001</v>
      </c>
      <c r="I38" s="44">
        <f t="shared" si="22"/>
        <v>29266</v>
      </c>
      <c r="J38" s="44">
        <f t="shared" si="23"/>
        <v>30994.800000000003</v>
      </c>
      <c r="K38" s="44">
        <f t="shared" si="24"/>
        <v>32723.600000000002</v>
      </c>
      <c r="L38" s="44">
        <f t="shared" si="25"/>
        <v>34452.400000000001</v>
      </c>
      <c r="M38" s="44">
        <f t="shared" si="26"/>
        <v>36181.200000000004</v>
      </c>
      <c r="N38" s="44">
        <f t="shared" si="27"/>
        <v>37910</v>
      </c>
      <c r="O38" s="44">
        <f t="shared" si="28"/>
        <v>39638.800000000003</v>
      </c>
      <c r="P38" s="38"/>
      <c r="Q38" s="47">
        <f t="shared" si="29"/>
        <v>1728.8000000000029</v>
      </c>
    </row>
    <row r="39" spans="1:17" hidden="1" x14ac:dyDescent="0.2">
      <c r="A39" s="46">
        <v>9</v>
      </c>
      <c r="B39" s="44">
        <f t="shared" si="15"/>
        <v>19294.95</v>
      </c>
      <c r="C39" s="44">
        <f t="shared" si="16"/>
        <v>21224.850000000002</v>
      </c>
      <c r="D39" s="44">
        <f t="shared" si="17"/>
        <v>23154.75</v>
      </c>
      <c r="E39" s="44">
        <f t="shared" si="18"/>
        <v>25084.65</v>
      </c>
      <c r="F39" s="44">
        <f t="shared" si="19"/>
        <v>27014.55</v>
      </c>
      <c r="G39" s="44">
        <f t="shared" si="20"/>
        <v>28944.45</v>
      </c>
      <c r="H39" s="44">
        <f t="shared" si="21"/>
        <v>30874.350000000002</v>
      </c>
      <c r="I39" s="44">
        <f t="shared" si="22"/>
        <v>32804.25</v>
      </c>
      <c r="J39" s="44">
        <f t="shared" si="23"/>
        <v>34734.15</v>
      </c>
      <c r="K39" s="44">
        <f t="shared" si="24"/>
        <v>36664.050000000003</v>
      </c>
      <c r="L39" s="44">
        <f t="shared" si="25"/>
        <v>38593.949999999997</v>
      </c>
      <c r="M39" s="44">
        <f t="shared" si="26"/>
        <v>40523.85</v>
      </c>
      <c r="N39" s="44">
        <f t="shared" si="27"/>
        <v>42453.75</v>
      </c>
      <c r="O39" s="44">
        <f t="shared" si="28"/>
        <v>44383.649999999994</v>
      </c>
      <c r="P39" s="38"/>
      <c r="Q39" s="47">
        <f t="shared" si="29"/>
        <v>1929.8999999999942</v>
      </c>
    </row>
    <row r="40" spans="1:17" hidden="1" x14ac:dyDescent="0.2">
      <c r="A40" s="48">
        <v>10</v>
      </c>
      <c r="B40" s="44">
        <f t="shared" si="15"/>
        <v>21455.5</v>
      </c>
      <c r="C40" s="44">
        <f t="shared" si="16"/>
        <v>23616.5</v>
      </c>
      <c r="D40" s="44">
        <f t="shared" si="17"/>
        <v>25777.5</v>
      </c>
      <c r="E40" s="44">
        <f t="shared" si="18"/>
        <v>27938.5</v>
      </c>
      <c r="F40" s="44">
        <f t="shared" si="19"/>
        <v>30099.5</v>
      </c>
      <c r="G40" s="44">
        <f t="shared" si="20"/>
        <v>32260.5</v>
      </c>
      <c r="H40" s="44">
        <f t="shared" si="21"/>
        <v>34421.5</v>
      </c>
      <c r="I40" s="44">
        <f t="shared" si="22"/>
        <v>36582.5</v>
      </c>
      <c r="J40" s="44">
        <f t="shared" si="23"/>
        <v>38743.5</v>
      </c>
      <c r="K40" s="44">
        <f t="shared" si="24"/>
        <v>40904.5</v>
      </c>
      <c r="L40" s="44">
        <f t="shared" si="25"/>
        <v>43065.5</v>
      </c>
      <c r="M40" s="44">
        <f t="shared" si="26"/>
        <v>45226.5</v>
      </c>
      <c r="N40" s="44">
        <f t="shared" si="27"/>
        <v>47387.5</v>
      </c>
      <c r="O40" s="44">
        <f t="shared" si="28"/>
        <v>49548.5</v>
      </c>
      <c r="P40" s="38"/>
      <c r="Q40" s="49">
        <f t="shared" si="29"/>
        <v>2161</v>
      </c>
    </row>
    <row r="41" spans="1:17" hidden="1" x14ac:dyDescent="0.2"/>
    <row r="43" spans="1:17" x14ac:dyDescent="0.2">
      <c r="A43" s="62" t="s">
        <v>32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38"/>
      <c r="Q43" s="38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38"/>
      <c r="Q44" s="38"/>
    </row>
    <row r="45" spans="1:17" x14ac:dyDescent="0.2">
      <c r="A45" s="39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P45" s="38"/>
      <c r="Q45" s="38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  <c r="P46" s="38"/>
      <c r="Q46" s="42" t="s">
        <v>49</v>
      </c>
    </row>
    <row r="47" spans="1:17" x14ac:dyDescent="0.2">
      <c r="A47" s="43">
        <v>1</v>
      </c>
      <c r="B47" s="44">
        <f t="shared" ref="B47:B54" si="30">ROUND(B31,0)</f>
        <v>2161</v>
      </c>
      <c r="C47" s="44">
        <f t="shared" ref="C47:O47" si="31">ROUND(C31,0)</f>
        <v>2392</v>
      </c>
      <c r="D47" s="44">
        <f t="shared" si="31"/>
        <v>2623</v>
      </c>
      <c r="E47" s="44">
        <f t="shared" si="31"/>
        <v>2854</v>
      </c>
      <c r="F47" s="44">
        <f t="shared" si="31"/>
        <v>3085</v>
      </c>
      <c r="G47" s="44">
        <f t="shared" si="31"/>
        <v>3316</v>
      </c>
      <c r="H47" s="44">
        <f t="shared" si="31"/>
        <v>3547</v>
      </c>
      <c r="I47" s="44">
        <f t="shared" si="31"/>
        <v>3778</v>
      </c>
      <c r="J47" s="44">
        <f t="shared" si="31"/>
        <v>4009</v>
      </c>
      <c r="K47" s="44">
        <f t="shared" si="31"/>
        <v>4240</v>
      </c>
      <c r="L47" s="44">
        <f t="shared" si="31"/>
        <v>4472</v>
      </c>
      <c r="M47" s="44">
        <f t="shared" si="31"/>
        <v>4703</v>
      </c>
      <c r="N47" s="44">
        <f t="shared" si="31"/>
        <v>4934</v>
      </c>
      <c r="O47" s="44">
        <f t="shared" si="31"/>
        <v>5165</v>
      </c>
      <c r="P47" s="38"/>
      <c r="Q47" s="45">
        <f>O47-N47</f>
        <v>231</v>
      </c>
    </row>
    <row r="48" spans="1:17" x14ac:dyDescent="0.2">
      <c r="A48" s="46">
        <v>2</v>
      </c>
      <c r="B48" s="44">
        <f t="shared" si="30"/>
        <v>4291</v>
      </c>
      <c r="C48" s="44">
        <f t="shared" ref="C48:O48" si="32">ROUND(C32,0)</f>
        <v>4723</v>
      </c>
      <c r="D48" s="44">
        <f t="shared" si="32"/>
        <v>5156</v>
      </c>
      <c r="E48" s="44">
        <f t="shared" si="32"/>
        <v>5588</v>
      </c>
      <c r="F48" s="44">
        <f t="shared" si="32"/>
        <v>6020</v>
      </c>
      <c r="G48" s="44">
        <f t="shared" si="32"/>
        <v>6452</v>
      </c>
      <c r="H48" s="44">
        <f t="shared" si="32"/>
        <v>6884</v>
      </c>
      <c r="I48" s="44">
        <f t="shared" si="32"/>
        <v>7317</v>
      </c>
      <c r="J48" s="44">
        <f t="shared" si="32"/>
        <v>7749</v>
      </c>
      <c r="K48" s="44">
        <f t="shared" si="32"/>
        <v>8181</v>
      </c>
      <c r="L48" s="44">
        <f t="shared" si="32"/>
        <v>8613</v>
      </c>
      <c r="M48" s="44">
        <f t="shared" si="32"/>
        <v>9045</v>
      </c>
      <c r="N48" s="44">
        <f t="shared" si="32"/>
        <v>9478</v>
      </c>
      <c r="O48" s="44">
        <f t="shared" si="32"/>
        <v>9910</v>
      </c>
      <c r="P48" s="38"/>
      <c r="Q48" s="47">
        <f t="shared" ref="Q48:Q56" si="33">O48-N48</f>
        <v>432</v>
      </c>
    </row>
    <row r="49" spans="1:17" x14ac:dyDescent="0.2">
      <c r="A49" s="46">
        <v>3</v>
      </c>
      <c r="B49" s="44">
        <f t="shared" si="30"/>
        <v>6422</v>
      </c>
      <c r="C49" s="44">
        <f t="shared" ref="C49:O49" si="34">ROUND(C33,0)</f>
        <v>7055</v>
      </c>
      <c r="D49" s="44">
        <f t="shared" si="34"/>
        <v>7688</v>
      </c>
      <c r="E49" s="44">
        <f t="shared" si="34"/>
        <v>8322</v>
      </c>
      <c r="F49" s="44">
        <f t="shared" si="34"/>
        <v>8955</v>
      </c>
      <c r="G49" s="44">
        <f t="shared" si="34"/>
        <v>9588</v>
      </c>
      <c r="H49" s="44">
        <f t="shared" si="34"/>
        <v>10221</v>
      </c>
      <c r="I49" s="44">
        <f t="shared" si="34"/>
        <v>10855</v>
      </c>
      <c r="J49" s="44">
        <f t="shared" si="34"/>
        <v>11488</v>
      </c>
      <c r="K49" s="44">
        <f t="shared" si="34"/>
        <v>12121</v>
      </c>
      <c r="L49" s="44">
        <f t="shared" si="34"/>
        <v>12755</v>
      </c>
      <c r="M49" s="44">
        <f t="shared" si="34"/>
        <v>13388</v>
      </c>
      <c r="N49" s="44">
        <f t="shared" si="34"/>
        <v>14021</v>
      </c>
      <c r="O49" s="44">
        <f t="shared" si="34"/>
        <v>14655</v>
      </c>
      <c r="P49" s="38"/>
      <c r="Q49" s="47">
        <f t="shared" si="33"/>
        <v>634</v>
      </c>
    </row>
    <row r="50" spans="1:17" x14ac:dyDescent="0.2">
      <c r="A50" s="46">
        <v>4</v>
      </c>
      <c r="B50" s="44">
        <f t="shared" si="30"/>
        <v>8582</v>
      </c>
      <c r="C50" s="44">
        <f t="shared" ref="C50:O50" si="35">ROUND(C34,0)</f>
        <v>9447</v>
      </c>
      <c r="D50" s="44">
        <f t="shared" si="35"/>
        <v>10311</v>
      </c>
      <c r="E50" s="44">
        <f t="shared" si="35"/>
        <v>11175</v>
      </c>
      <c r="F50" s="44">
        <f t="shared" si="35"/>
        <v>12040</v>
      </c>
      <c r="G50" s="44">
        <f t="shared" si="35"/>
        <v>12904</v>
      </c>
      <c r="H50" s="44">
        <f t="shared" si="35"/>
        <v>13769</v>
      </c>
      <c r="I50" s="44">
        <f t="shared" si="35"/>
        <v>14633</v>
      </c>
      <c r="J50" s="44">
        <f t="shared" si="35"/>
        <v>15497</v>
      </c>
      <c r="K50" s="44">
        <f t="shared" si="35"/>
        <v>16362</v>
      </c>
      <c r="L50" s="44">
        <f t="shared" si="35"/>
        <v>17226</v>
      </c>
      <c r="M50" s="44">
        <f t="shared" si="35"/>
        <v>18091</v>
      </c>
      <c r="N50" s="44">
        <f t="shared" si="35"/>
        <v>18955</v>
      </c>
      <c r="O50" s="44">
        <f t="shared" si="35"/>
        <v>19819</v>
      </c>
      <c r="P50" s="38"/>
      <c r="Q50" s="47">
        <f t="shared" si="33"/>
        <v>864</v>
      </c>
    </row>
    <row r="51" spans="1:17" x14ac:dyDescent="0.2">
      <c r="A51" s="46">
        <v>5</v>
      </c>
      <c r="B51" s="44">
        <f t="shared" si="30"/>
        <v>10713</v>
      </c>
      <c r="C51" s="44">
        <f t="shared" ref="C51:O51" si="36">ROUND(C35,0)</f>
        <v>11778</v>
      </c>
      <c r="D51" s="44">
        <f t="shared" si="36"/>
        <v>12844</v>
      </c>
      <c r="E51" s="44">
        <f t="shared" si="36"/>
        <v>13909</v>
      </c>
      <c r="F51" s="44">
        <f t="shared" si="36"/>
        <v>14975</v>
      </c>
      <c r="G51" s="44">
        <f t="shared" si="36"/>
        <v>16040</v>
      </c>
      <c r="H51" s="44">
        <f t="shared" si="36"/>
        <v>17106</v>
      </c>
      <c r="I51" s="44">
        <f t="shared" si="36"/>
        <v>18171</v>
      </c>
      <c r="J51" s="44">
        <f t="shared" si="36"/>
        <v>19237</v>
      </c>
      <c r="K51" s="44">
        <f t="shared" si="36"/>
        <v>20302</v>
      </c>
      <c r="L51" s="44">
        <f t="shared" si="36"/>
        <v>21368</v>
      </c>
      <c r="M51" s="44">
        <f t="shared" si="36"/>
        <v>22433</v>
      </c>
      <c r="N51" s="44">
        <f t="shared" si="36"/>
        <v>23499</v>
      </c>
      <c r="O51" s="44">
        <f t="shared" si="36"/>
        <v>24564</v>
      </c>
      <c r="P51" s="38"/>
      <c r="Q51" s="47">
        <f t="shared" si="33"/>
        <v>1065</v>
      </c>
    </row>
    <row r="52" spans="1:17" x14ac:dyDescent="0.2">
      <c r="A52" s="46">
        <v>6</v>
      </c>
      <c r="B52" s="44">
        <f t="shared" si="30"/>
        <v>12873</v>
      </c>
      <c r="C52" s="44">
        <f t="shared" ref="C52:O52" si="37">ROUND(C36,0)</f>
        <v>14170</v>
      </c>
      <c r="D52" s="44">
        <f t="shared" si="37"/>
        <v>15467</v>
      </c>
      <c r="E52" s="44">
        <f t="shared" si="37"/>
        <v>16763</v>
      </c>
      <c r="F52" s="44">
        <f t="shared" si="37"/>
        <v>18060</v>
      </c>
      <c r="G52" s="44">
        <f t="shared" si="37"/>
        <v>19356</v>
      </c>
      <c r="H52" s="44">
        <f t="shared" si="37"/>
        <v>20653</v>
      </c>
      <c r="I52" s="44">
        <f t="shared" si="37"/>
        <v>21950</v>
      </c>
      <c r="J52" s="44">
        <f t="shared" si="37"/>
        <v>23246</v>
      </c>
      <c r="K52" s="44">
        <f t="shared" si="37"/>
        <v>24543</v>
      </c>
      <c r="L52" s="44">
        <f t="shared" si="37"/>
        <v>25839</v>
      </c>
      <c r="M52" s="44">
        <f t="shared" si="37"/>
        <v>27136</v>
      </c>
      <c r="N52" s="44">
        <f t="shared" si="37"/>
        <v>28433</v>
      </c>
      <c r="O52" s="44">
        <f t="shared" si="37"/>
        <v>29729</v>
      </c>
      <c r="P52" s="38"/>
      <c r="Q52" s="47">
        <f t="shared" si="33"/>
        <v>1296</v>
      </c>
    </row>
    <row r="53" spans="1:17" x14ac:dyDescent="0.2">
      <c r="A53" s="46">
        <v>7</v>
      </c>
      <c r="B53" s="44">
        <f t="shared" si="30"/>
        <v>15004</v>
      </c>
      <c r="C53" s="44">
        <f t="shared" ref="C53:O53" si="38">ROUND(C37,0)</f>
        <v>16502</v>
      </c>
      <c r="D53" s="44">
        <f t="shared" si="38"/>
        <v>17999</v>
      </c>
      <c r="E53" s="44">
        <f t="shared" si="38"/>
        <v>19497</v>
      </c>
      <c r="F53" s="44">
        <f t="shared" si="38"/>
        <v>20995</v>
      </c>
      <c r="G53" s="44">
        <f t="shared" si="38"/>
        <v>22492</v>
      </c>
      <c r="H53" s="44">
        <f t="shared" si="38"/>
        <v>23990</v>
      </c>
      <c r="I53" s="44">
        <f t="shared" si="38"/>
        <v>25488</v>
      </c>
      <c r="J53" s="44">
        <f t="shared" si="38"/>
        <v>26985</v>
      </c>
      <c r="K53" s="44">
        <f t="shared" si="38"/>
        <v>28483</v>
      </c>
      <c r="L53" s="44">
        <f t="shared" si="38"/>
        <v>29981</v>
      </c>
      <c r="M53" s="44">
        <f t="shared" si="38"/>
        <v>31479</v>
      </c>
      <c r="N53" s="44">
        <f t="shared" si="38"/>
        <v>32976</v>
      </c>
      <c r="O53" s="44">
        <f t="shared" si="38"/>
        <v>34474</v>
      </c>
      <c r="P53" s="38"/>
      <c r="Q53" s="47">
        <f t="shared" si="33"/>
        <v>1498</v>
      </c>
    </row>
    <row r="54" spans="1:17" x14ac:dyDescent="0.2">
      <c r="A54" s="46">
        <v>8</v>
      </c>
      <c r="B54" s="44">
        <f t="shared" si="30"/>
        <v>17164</v>
      </c>
      <c r="C54" s="44">
        <f t="shared" ref="C54:O54" si="39">ROUND(C38,0)</f>
        <v>18893</v>
      </c>
      <c r="D54" s="44">
        <f t="shared" si="39"/>
        <v>20622</v>
      </c>
      <c r="E54" s="44">
        <f t="shared" si="39"/>
        <v>22351</v>
      </c>
      <c r="F54" s="44">
        <f t="shared" si="39"/>
        <v>24080</v>
      </c>
      <c r="G54" s="44">
        <f t="shared" si="39"/>
        <v>25808</v>
      </c>
      <c r="H54" s="44">
        <f t="shared" si="39"/>
        <v>27537</v>
      </c>
      <c r="I54" s="44">
        <f t="shared" si="39"/>
        <v>29266</v>
      </c>
      <c r="J54" s="44">
        <f t="shared" si="39"/>
        <v>30995</v>
      </c>
      <c r="K54" s="44">
        <f t="shared" si="39"/>
        <v>32724</v>
      </c>
      <c r="L54" s="44">
        <f t="shared" si="39"/>
        <v>34452</v>
      </c>
      <c r="M54" s="44">
        <f t="shared" si="39"/>
        <v>36181</v>
      </c>
      <c r="N54" s="44">
        <f t="shared" si="39"/>
        <v>37910</v>
      </c>
      <c r="O54" s="44">
        <f t="shared" si="39"/>
        <v>39639</v>
      </c>
      <c r="P54" s="38"/>
      <c r="Q54" s="47">
        <f t="shared" si="33"/>
        <v>1729</v>
      </c>
    </row>
    <row r="55" spans="1:17" x14ac:dyDescent="0.2">
      <c r="A55" s="46">
        <v>9</v>
      </c>
      <c r="B55" s="44">
        <f t="shared" ref="B55:O55" si="40">ROUND(B39,0)</f>
        <v>19295</v>
      </c>
      <c r="C55" s="44">
        <f t="shared" si="40"/>
        <v>21225</v>
      </c>
      <c r="D55" s="44">
        <f t="shared" si="40"/>
        <v>23155</v>
      </c>
      <c r="E55" s="44">
        <f t="shared" si="40"/>
        <v>25085</v>
      </c>
      <c r="F55" s="44">
        <f t="shared" si="40"/>
        <v>27015</v>
      </c>
      <c r="G55" s="44">
        <f t="shared" si="40"/>
        <v>28944</v>
      </c>
      <c r="H55" s="44">
        <f t="shared" si="40"/>
        <v>30874</v>
      </c>
      <c r="I55" s="44">
        <f t="shared" si="40"/>
        <v>32804</v>
      </c>
      <c r="J55" s="44">
        <f t="shared" si="40"/>
        <v>34734</v>
      </c>
      <c r="K55" s="44">
        <f t="shared" si="40"/>
        <v>36664</v>
      </c>
      <c r="L55" s="44">
        <f t="shared" si="40"/>
        <v>38594</v>
      </c>
      <c r="M55" s="44">
        <f t="shared" si="40"/>
        <v>40524</v>
      </c>
      <c r="N55" s="44">
        <f t="shared" si="40"/>
        <v>42454</v>
      </c>
      <c r="O55" s="44">
        <f t="shared" si="40"/>
        <v>44384</v>
      </c>
      <c r="P55" s="38"/>
      <c r="Q55" s="47">
        <f t="shared" si="33"/>
        <v>1930</v>
      </c>
    </row>
    <row r="56" spans="1:17" x14ac:dyDescent="0.2">
      <c r="A56" s="48">
        <v>10</v>
      </c>
      <c r="B56" s="44">
        <f t="shared" ref="B56:O56" si="41">ROUND(B40,0)</f>
        <v>21456</v>
      </c>
      <c r="C56" s="44">
        <f t="shared" si="41"/>
        <v>23617</v>
      </c>
      <c r="D56" s="44">
        <f t="shared" si="41"/>
        <v>25778</v>
      </c>
      <c r="E56" s="44">
        <f t="shared" si="41"/>
        <v>27939</v>
      </c>
      <c r="F56" s="44">
        <f t="shared" si="41"/>
        <v>30100</v>
      </c>
      <c r="G56" s="44">
        <f t="shared" si="41"/>
        <v>32261</v>
      </c>
      <c r="H56" s="44">
        <f t="shared" si="41"/>
        <v>34422</v>
      </c>
      <c r="I56" s="44">
        <f t="shared" si="41"/>
        <v>36583</v>
      </c>
      <c r="J56" s="44">
        <f t="shared" si="41"/>
        <v>38744</v>
      </c>
      <c r="K56" s="44">
        <f t="shared" si="41"/>
        <v>40905</v>
      </c>
      <c r="L56" s="44">
        <f t="shared" si="41"/>
        <v>43066</v>
      </c>
      <c r="M56" s="44">
        <f t="shared" si="41"/>
        <v>45227</v>
      </c>
      <c r="N56" s="44">
        <f t="shared" si="41"/>
        <v>47388</v>
      </c>
      <c r="O56" s="44">
        <f t="shared" si="41"/>
        <v>49549</v>
      </c>
      <c r="P56" s="38"/>
      <c r="Q56" s="49">
        <f t="shared" si="33"/>
        <v>2161</v>
      </c>
    </row>
  </sheetData>
  <sheetProtection password="CC7E" sheet="1" objects="1" scenarios="1"/>
  <mergeCells count="3">
    <mergeCell ref="B1:O2"/>
    <mergeCell ref="A27:O28"/>
    <mergeCell ref="A43:O44"/>
  </mergeCells>
  <phoneticPr fontId="7" type="noConversion"/>
  <pageMargins left="0.75" right="0.75" top="1" bottom="1" header="0.5" footer="0.5"/>
  <pageSetup paperSize="9" orientation="portrait" horizontalDpi="1200" verticalDpi="12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56"/>
  <sheetViews>
    <sheetView topLeftCell="A42" workbookViewId="0">
      <selection activeCell="F68" sqref="F68"/>
    </sheetView>
  </sheetViews>
  <sheetFormatPr defaultColWidth="9.140625" defaultRowHeight="11.25" x14ac:dyDescent="0.2"/>
  <cols>
    <col min="1" max="1" width="14.85546875" style="2" customWidth="1"/>
    <col min="2" max="15" width="9" style="2" customWidth="1"/>
    <col min="16" max="16" width="4.5703125" style="2" customWidth="1"/>
    <col min="17" max="17" width="22" style="2" bestFit="1" customWidth="1"/>
    <col min="18" max="16384" width="9.140625" style="2"/>
  </cols>
  <sheetData>
    <row r="1" spans="1:17" hidden="1" x14ac:dyDescent="0.2">
      <c r="B1" s="56" t="s">
        <v>33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17" hidden="1" x14ac:dyDescent="0.2">
      <c r="A2" s="3" t="s">
        <v>23</v>
      </c>
      <c r="B2" s="59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</row>
    <row r="3" spans="1:17" hidden="1" x14ac:dyDescent="0.2">
      <c r="A3" s="4" t="s">
        <v>25</v>
      </c>
      <c r="B3" s="4">
        <v>1</v>
      </c>
      <c r="C3" s="4">
        <v>2</v>
      </c>
      <c r="D3" s="4">
        <v>3</v>
      </c>
      <c r="E3" s="4">
        <v>4</v>
      </c>
      <c r="F3" s="4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  <c r="M3" s="4">
        <v>12</v>
      </c>
      <c r="N3" s="4">
        <v>13</v>
      </c>
      <c r="O3" s="4">
        <v>14</v>
      </c>
      <c r="Q3" s="11" t="s">
        <v>30</v>
      </c>
    </row>
    <row r="4" spans="1:17" hidden="1" x14ac:dyDescent="0.2">
      <c r="A4" s="5">
        <v>1</v>
      </c>
      <c r="B4" s="20">
        <f t="shared" ref="B4:B13" si="0">($B$3*IF($A4&lt;=3,$D$24,$D$24+($D$24*ROUNDUP(($A4-3)/2,0))))</f>
        <v>30</v>
      </c>
      <c r="C4" s="20">
        <f t="shared" ref="C4:C13" si="1">($C$3*IF($A4&lt;=3,$D$24,$D$24+($D$24*ROUNDUP(($A4-3)/2,0))))</f>
        <v>60</v>
      </c>
      <c r="D4" s="20">
        <f t="shared" ref="D4:D13" si="2">($D$3*IF($A4&lt;=3,$D$24,$D$24+($D$24*ROUNDUP(($A4-3)/2,0))))</f>
        <v>90</v>
      </c>
      <c r="E4" s="20">
        <f t="shared" ref="E4:E13" si="3">($E$3*IF($A4&lt;=3,$D$24,$D$24+($D$24*ROUNDUP(($A4-3)/2,0))))</f>
        <v>120</v>
      </c>
      <c r="F4" s="20">
        <f t="shared" ref="F4:F13" si="4">($F$3*IF($A4&lt;=3,$D$24,$D$24+($D$24*ROUNDUP(($A4-3)/2,0))))</f>
        <v>150</v>
      </c>
      <c r="G4" s="20">
        <f t="shared" ref="G4:G13" si="5">($G$3*IF($A4&lt;=3,$D$24,$D$24+($D$24*ROUNDUP(($A4-3)/2,0))))</f>
        <v>180</v>
      </c>
      <c r="H4" s="20">
        <f t="shared" ref="H4:H13" si="6">($H$3*IF($A4&lt;=3,$D$24,$D$24+($D$24*ROUNDUP(($A4-3)/2,0))))</f>
        <v>210</v>
      </c>
      <c r="I4" s="20">
        <f t="shared" ref="I4:I13" si="7">($I$3*IF($A4&lt;=3,$D$24,$D$24+($D$24*ROUNDUP(($A4-3)/2,0))))</f>
        <v>240</v>
      </c>
      <c r="J4" s="20">
        <f t="shared" ref="J4:J13" si="8">($J$3*IF($A4&lt;=3,$D$24,$D$24+($D$24*ROUNDUP(($A4-3)/2,0))))</f>
        <v>270</v>
      </c>
      <c r="K4" s="20">
        <f t="shared" ref="K4:K13" si="9">($K$3*IF($A4&lt;=3,$D$24,$D$24+($D$24*ROUNDUP(($A4-3)/2,0))))</f>
        <v>300</v>
      </c>
      <c r="L4" s="20">
        <f t="shared" ref="L4:L13" si="10">($L$3*IF($A4&lt;=3,$D$24,$D$24+($D$24*ROUNDUP(($A4-3)/2,0))))</f>
        <v>330</v>
      </c>
      <c r="M4" s="20">
        <f t="shared" ref="M4:M13" si="11">($M$3*IF($A4&lt;=3,$D$24,$D$24+($D$24*ROUNDUP(($A4-3)/2,0))))</f>
        <v>360</v>
      </c>
      <c r="N4" s="20">
        <f t="shared" ref="N4:N13" si="12">($N$3*IF($A4&lt;=3,$D$24,$D$24+($D$24*ROUNDUP(($A4-3)/2,0))))</f>
        <v>390</v>
      </c>
      <c r="O4" s="20">
        <f t="shared" ref="O4:O13" si="13">($O$3*IF($A4&lt;=3,$D$24,$D$24+($D$24*ROUNDUP(($A4-3)/2,0))))</f>
        <v>420</v>
      </c>
      <c r="Q4" s="22">
        <f>O4-N4</f>
        <v>30</v>
      </c>
    </row>
    <row r="5" spans="1:17" hidden="1" x14ac:dyDescent="0.2">
      <c r="A5" s="6">
        <v>2</v>
      </c>
      <c r="B5" s="20">
        <f t="shared" si="0"/>
        <v>30</v>
      </c>
      <c r="C5" s="20">
        <f t="shared" si="1"/>
        <v>60</v>
      </c>
      <c r="D5" s="20">
        <f t="shared" si="2"/>
        <v>90</v>
      </c>
      <c r="E5" s="20">
        <f t="shared" si="3"/>
        <v>120</v>
      </c>
      <c r="F5" s="20">
        <f t="shared" si="4"/>
        <v>150</v>
      </c>
      <c r="G5" s="20">
        <f t="shared" si="5"/>
        <v>180</v>
      </c>
      <c r="H5" s="20">
        <f t="shared" si="6"/>
        <v>210</v>
      </c>
      <c r="I5" s="20">
        <f t="shared" si="7"/>
        <v>240</v>
      </c>
      <c r="J5" s="20">
        <f t="shared" si="8"/>
        <v>270</v>
      </c>
      <c r="K5" s="20">
        <f t="shared" si="9"/>
        <v>300</v>
      </c>
      <c r="L5" s="20">
        <f t="shared" si="10"/>
        <v>330</v>
      </c>
      <c r="M5" s="20">
        <f t="shared" si="11"/>
        <v>360</v>
      </c>
      <c r="N5" s="20">
        <f t="shared" si="12"/>
        <v>390</v>
      </c>
      <c r="O5" s="20">
        <f t="shared" si="13"/>
        <v>420</v>
      </c>
      <c r="Q5" s="23">
        <f t="shared" ref="Q5:Q13" si="14">O5-N5</f>
        <v>30</v>
      </c>
    </row>
    <row r="6" spans="1:17" hidden="1" x14ac:dyDescent="0.2">
      <c r="A6" s="6">
        <v>3</v>
      </c>
      <c r="B6" s="20">
        <f t="shared" si="0"/>
        <v>30</v>
      </c>
      <c r="C6" s="20">
        <f t="shared" si="1"/>
        <v>60</v>
      </c>
      <c r="D6" s="20">
        <f t="shared" si="2"/>
        <v>90</v>
      </c>
      <c r="E6" s="20">
        <f t="shared" si="3"/>
        <v>120</v>
      </c>
      <c r="F6" s="20">
        <f t="shared" si="4"/>
        <v>150</v>
      </c>
      <c r="G6" s="20">
        <f t="shared" si="5"/>
        <v>180</v>
      </c>
      <c r="H6" s="20">
        <f t="shared" si="6"/>
        <v>210</v>
      </c>
      <c r="I6" s="20">
        <f t="shared" si="7"/>
        <v>240</v>
      </c>
      <c r="J6" s="20">
        <f t="shared" si="8"/>
        <v>270</v>
      </c>
      <c r="K6" s="20">
        <f t="shared" si="9"/>
        <v>300</v>
      </c>
      <c r="L6" s="20">
        <f t="shared" si="10"/>
        <v>330</v>
      </c>
      <c r="M6" s="20">
        <f t="shared" si="11"/>
        <v>360</v>
      </c>
      <c r="N6" s="20">
        <f t="shared" si="12"/>
        <v>390</v>
      </c>
      <c r="O6" s="20">
        <f t="shared" si="13"/>
        <v>420</v>
      </c>
      <c r="Q6" s="23">
        <f t="shared" si="14"/>
        <v>30</v>
      </c>
    </row>
    <row r="7" spans="1:17" hidden="1" x14ac:dyDescent="0.2">
      <c r="A7" s="6">
        <v>4</v>
      </c>
      <c r="B7" s="20">
        <f t="shared" si="0"/>
        <v>60</v>
      </c>
      <c r="C7" s="20">
        <f t="shared" si="1"/>
        <v>120</v>
      </c>
      <c r="D7" s="20">
        <f t="shared" si="2"/>
        <v>180</v>
      </c>
      <c r="E7" s="20">
        <f t="shared" si="3"/>
        <v>240</v>
      </c>
      <c r="F7" s="20">
        <f t="shared" si="4"/>
        <v>300</v>
      </c>
      <c r="G7" s="20">
        <f t="shared" si="5"/>
        <v>360</v>
      </c>
      <c r="H7" s="20">
        <f t="shared" si="6"/>
        <v>420</v>
      </c>
      <c r="I7" s="20">
        <f t="shared" si="7"/>
        <v>480</v>
      </c>
      <c r="J7" s="20">
        <f t="shared" si="8"/>
        <v>540</v>
      </c>
      <c r="K7" s="20">
        <f t="shared" si="9"/>
        <v>600</v>
      </c>
      <c r="L7" s="20">
        <f t="shared" si="10"/>
        <v>660</v>
      </c>
      <c r="M7" s="20">
        <f t="shared" si="11"/>
        <v>720</v>
      </c>
      <c r="N7" s="20">
        <f t="shared" si="12"/>
        <v>780</v>
      </c>
      <c r="O7" s="20">
        <f t="shared" si="13"/>
        <v>840</v>
      </c>
      <c r="Q7" s="23">
        <f t="shared" si="14"/>
        <v>60</v>
      </c>
    </row>
    <row r="8" spans="1:17" hidden="1" x14ac:dyDescent="0.2">
      <c r="A8" s="6">
        <v>5</v>
      </c>
      <c r="B8" s="20">
        <f t="shared" si="0"/>
        <v>60</v>
      </c>
      <c r="C8" s="20">
        <f t="shared" si="1"/>
        <v>120</v>
      </c>
      <c r="D8" s="20">
        <f t="shared" si="2"/>
        <v>180</v>
      </c>
      <c r="E8" s="20">
        <f t="shared" si="3"/>
        <v>240</v>
      </c>
      <c r="F8" s="20">
        <f t="shared" si="4"/>
        <v>300</v>
      </c>
      <c r="G8" s="20">
        <f t="shared" si="5"/>
        <v>360</v>
      </c>
      <c r="H8" s="20">
        <f t="shared" si="6"/>
        <v>420</v>
      </c>
      <c r="I8" s="20">
        <f t="shared" si="7"/>
        <v>480</v>
      </c>
      <c r="J8" s="20">
        <f t="shared" si="8"/>
        <v>540</v>
      </c>
      <c r="K8" s="20">
        <f t="shared" si="9"/>
        <v>600</v>
      </c>
      <c r="L8" s="20">
        <f t="shared" si="10"/>
        <v>660</v>
      </c>
      <c r="M8" s="20">
        <f t="shared" si="11"/>
        <v>720</v>
      </c>
      <c r="N8" s="20">
        <f t="shared" si="12"/>
        <v>780</v>
      </c>
      <c r="O8" s="20">
        <f t="shared" si="13"/>
        <v>840</v>
      </c>
      <c r="Q8" s="23">
        <f t="shared" si="14"/>
        <v>60</v>
      </c>
    </row>
    <row r="9" spans="1:17" hidden="1" x14ac:dyDescent="0.2">
      <c r="A9" s="6">
        <v>6</v>
      </c>
      <c r="B9" s="20">
        <f t="shared" si="0"/>
        <v>90</v>
      </c>
      <c r="C9" s="20">
        <f t="shared" si="1"/>
        <v>180</v>
      </c>
      <c r="D9" s="20">
        <f t="shared" si="2"/>
        <v>270</v>
      </c>
      <c r="E9" s="20">
        <f t="shared" si="3"/>
        <v>360</v>
      </c>
      <c r="F9" s="20">
        <f t="shared" si="4"/>
        <v>450</v>
      </c>
      <c r="G9" s="20">
        <f t="shared" si="5"/>
        <v>540</v>
      </c>
      <c r="H9" s="20">
        <f t="shared" si="6"/>
        <v>630</v>
      </c>
      <c r="I9" s="20">
        <f t="shared" si="7"/>
        <v>720</v>
      </c>
      <c r="J9" s="20">
        <f t="shared" si="8"/>
        <v>810</v>
      </c>
      <c r="K9" s="20">
        <f t="shared" si="9"/>
        <v>900</v>
      </c>
      <c r="L9" s="20">
        <f t="shared" si="10"/>
        <v>990</v>
      </c>
      <c r="M9" s="20">
        <f t="shared" si="11"/>
        <v>1080</v>
      </c>
      <c r="N9" s="20">
        <f t="shared" si="12"/>
        <v>1170</v>
      </c>
      <c r="O9" s="20">
        <f t="shared" si="13"/>
        <v>1260</v>
      </c>
      <c r="Q9" s="23">
        <f t="shared" si="14"/>
        <v>90</v>
      </c>
    </row>
    <row r="10" spans="1:17" hidden="1" x14ac:dyDescent="0.2">
      <c r="A10" s="6">
        <v>7</v>
      </c>
      <c r="B10" s="20">
        <f t="shared" si="0"/>
        <v>90</v>
      </c>
      <c r="C10" s="20">
        <f t="shared" si="1"/>
        <v>180</v>
      </c>
      <c r="D10" s="20">
        <f t="shared" si="2"/>
        <v>270</v>
      </c>
      <c r="E10" s="20">
        <f t="shared" si="3"/>
        <v>360</v>
      </c>
      <c r="F10" s="20">
        <f t="shared" si="4"/>
        <v>450</v>
      </c>
      <c r="G10" s="20">
        <f t="shared" si="5"/>
        <v>540</v>
      </c>
      <c r="H10" s="20">
        <f t="shared" si="6"/>
        <v>630</v>
      </c>
      <c r="I10" s="20">
        <f t="shared" si="7"/>
        <v>720</v>
      </c>
      <c r="J10" s="20">
        <f t="shared" si="8"/>
        <v>810</v>
      </c>
      <c r="K10" s="20">
        <f t="shared" si="9"/>
        <v>900</v>
      </c>
      <c r="L10" s="20">
        <f t="shared" si="10"/>
        <v>990</v>
      </c>
      <c r="M10" s="20">
        <f t="shared" si="11"/>
        <v>1080</v>
      </c>
      <c r="N10" s="20">
        <f t="shared" si="12"/>
        <v>1170</v>
      </c>
      <c r="O10" s="20">
        <f t="shared" si="13"/>
        <v>1260</v>
      </c>
      <c r="Q10" s="23">
        <f t="shared" si="14"/>
        <v>90</v>
      </c>
    </row>
    <row r="11" spans="1:17" hidden="1" x14ac:dyDescent="0.2">
      <c r="A11" s="6">
        <v>8</v>
      </c>
      <c r="B11" s="20">
        <f t="shared" si="0"/>
        <v>120</v>
      </c>
      <c r="C11" s="20">
        <f t="shared" si="1"/>
        <v>240</v>
      </c>
      <c r="D11" s="20">
        <f t="shared" si="2"/>
        <v>360</v>
      </c>
      <c r="E11" s="20">
        <f t="shared" si="3"/>
        <v>480</v>
      </c>
      <c r="F11" s="20">
        <f t="shared" si="4"/>
        <v>600</v>
      </c>
      <c r="G11" s="20">
        <f t="shared" si="5"/>
        <v>720</v>
      </c>
      <c r="H11" s="20">
        <f t="shared" si="6"/>
        <v>840</v>
      </c>
      <c r="I11" s="20">
        <f t="shared" si="7"/>
        <v>960</v>
      </c>
      <c r="J11" s="20">
        <f t="shared" si="8"/>
        <v>1080</v>
      </c>
      <c r="K11" s="20">
        <f t="shared" si="9"/>
        <v>1200</v>
      </c>
      <c r="L11" s="20">
        <f t="shared" si="10"/>
        <v>1320</v>
      </c>
      <c r="M11" s="20">
        <f t="shared" si="11"/>
        <v>1440</v>
      </c>
      <c r="N11" s="20">
        <f t="shared" si="12"/>
        <v>1560</v>
      </c>
      <c r="O11" s="20">
        <f t="shared" si="13"/>
        <v>1680</v>
      </c>
      <c r="Q11" s="23">
        <f t="shared" si="14"/>
        <v>120</v>
      </c>
    </row>
    <row r="12" spans="1:17" hidden="1" x14ac:dyDescent="0.2">
      <c r="A12" s="6">
        <v>9</v>
      </c>
      <c r="B12" s="20">
        <f t="shared" si="0"/>
        <v>120</v>
      </c>
      <c r="C12" s="20">
        <f t="shared" si="1"/>
        <v>240</v>
      </c>
      <c r="D12" s="20">
        <f t="shared" si="2"/>
        <v>360</v>
      </c>
      <c r="E12" s="20">
        <f t="shared" si="3"/>
        <v>480</v>
      </c>
      <c r="F12" s="20">
        <f t="shared" si="4"/>
        <v>600</v>
      </c>
      <c r="G12" s="20">
        <f t="shared" si="5"/>
        <v>720</v>
      </c>
      <c r="H12" s="20">
        <f t="shared" si="6"/>
        <v>840</v>
      </c>
      <c r="I12" s="20">
        <f t="shared" si="7"/>
        <v>960</v>
      </c>
      <c r="J12" s="20">
        <f t="shared" si="8"/>
        <v>1080</v>
      </c>
      <c r="K12" s="20">
        <f t="shared" si="9"/>
        <v>1200</v>
      </c>
      <c r="L12" s="20">
        <f t="shared" si="10"/>
        <v>1320</v>
      </c>
      <c r="M12" s="20">
        <f t="shared" si="11"/>
        <v>1440</v>
      </c>
      <c r="N12" s="20">
        <f t="shared" si="12"/>
        <v>1560</v>
      </c>
      <c r="O12" s="20">
        <f t="shared" si="13"/>
        <v>1680</v>
      </c>
      <c r="Q12" s="23">
        <f t="shared" si="14"/>
        <v>120</v>
      </c>
    </row>
    <row r="13" spans="1:17" hidden="1" x14ac:dyDescent="0.2">
      <c r="A13" s="7">
        <v>10</v>
      </c>
      <c r="B13" s="21">
        <f t="shared" si="0"/>
        <v>150</v>
      </c>
      <c r="C13" s="21">
        <f t="shared" si="1"/>
        <v>300</v>
      </c>
      <c r="D13" s="21">
        <f t="shared" si="2"/>
        <v>450</v>
      </c>
      <c r="E13" s="21">
        <f t="shared" si="3"/>
        <v>600</v>
      </c>
      <c r="F13" s="21">
        <f t="shared" si="4"/>
        <v>750</v>
      </c>
      <c r="G13" s="21">
        <f t="shared" si="5"/>
        <v>900</v>
      </c>
      <c r="H13" s="21">
        <f t="shared" si="6"/>
        <v>1050</v>
      </c>
      <c r="I13" s="21">
        <f t="shared" si="7"/>
        <v>1200</v>
      </c>
      <c r="J13" s="21">
        <f t="shared" si="8"/>
        <v>1350</v>
      </c>
      <c r="K13" s="21">
        <f t="shared" si="9"/>
        <v>1500</v>
      </c>
      <c r="L13" s="21">
        <f t="shared" si="10"/>
        <v>1650</v>
      </c>
      <c r="M13" s="21">
        <f t="shared" si="11"/>
        <v>1800</v>
      </c>
      <c r="N13" s="21">
        <f t="shared" si="12"/>
        <v>1950</v>
      </c>
      <c r="O13" s="21">
        <f t="shared" si="13"/>
        <v>2100</v>
      </c>
      <c r="Q13" s="24">
        <f t="shared" si="14"/>
        <v>150</v>
      </c>
    </row>
    <row r="14" spans="1:17" hidden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7" hidden="1" x14ac:dyDescent="0.2">
      <c r="B15" s="9"/>
      <c r="C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7" hidden="1" x14ac:dyDescent="0.2">
      <c r="A16" s="10"/>
      <c r="B16" s="9"/>
      <c r="C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8" hidden="1" x14ac:dyDescent="0.2">
      <c r="A17" s="3" t="s">
        <v>40</v>
      </c>
      <c r="B17" s="33"/>
      <c r="C17" s="33"/>
      <c r="D17" s="34"/>
      <c r="E17" s="4" t="s">
        <v>24</v>
      </c>
    </row>
    <row r="18" spans="1:18" hidden="1" x14ac:dyDescent="0.2">
      <c r="A18" s="12" t="s">
        <v>9</v>
      </c>
      <c r="B18" s="13"/>
      <c r="C18" s="12"/>
      <c r="D18" s="13" t="s">
        <v>16</v>
      </c>
      <c r="E18" s="13" t="s">
        <v>17</v>
      </c>
    </row>
    <row r="19" spans="1:18" hidden="1" x14ac:dyDescent="0.2">
      <c r="A19" s="14" t="s">
        <v>21</v>
      </c>
      <c r="B19" s="15"/>
      <c r="C19" s="14"/>
      <c r="D19" s="15" t="s">
        <v>19</v>
      </c>
      <c r="E19" s="15" t="s">
        <v>18</v>
      </c>
    </row>
    <row r="20" spans="1:18" hidden="1" x14ac:dyDescent="0.2">
      <c r="A20" s="14" t="s">
        <v>27</v>
      </c>
      <c r="B20" s="15"/>
      <c r="C20" s="15" t="s">
        <v>3</v>
      </c>
      <c r="D20" s="15">
        <v>1</v>
      </c>
      <c r="E20" s="15" t="s">
        <v>10</v>
      </c>
    </row>
    <row r="21" spans="1:18" hidden="1" x14ac:dyDescent="0.2">
      <c r="A21" s="14" t="s">
        <v>0</v>
      </c>
      <c r="B21" s="15" t="s">
        <v>4</v>
      </c>
      <c r="C21" s="15" t="s">
        <v>3</v>
      </c>
      <c r="D21" s="18">
        <v>1800</v>
      </c>
      <c r="E21" s="15" t="s">
        <v>11</v>
      </c>
      <c r="G21" s="10"/>
    </row>
    <row r="22" spans="1:18" hidden="1" x14ac:dyDescent="0.2">
      <c r="A22" s="14" t="s">
        <v>1</v>
      </c>
      <c r="B22" s="15" t="s">
        <v>5</v>
      </c>
      <c r="C22" s="15" t="s">
        <v>34</v>
      </c>
      <c r="D22" s="36">
        <v>140</v>
      </c>
      <c r="E22" s="15" t="s">
        <v>12</v>
      </c>
      <c r="G22" s="10" t="s">
        <v>28</v>
      </c>
      <c r="L22" s="2" t="s">
        <v>29</v>
      </c>
    </row>
    <row r="23" spans="1:18" hidden="1" x14ac:dyDescent="0.2">
      <c r="A23" s="14" t="s">
        <v>2</v>
      </c>
      <c r="B23" s="15" t="s">
        <v>6</v>
      </c>
      <c r="C23" s="15" t="s">
        <v>35</v>
      </c>
      <c r="D23" s="18">
        <v>30.55</v>
      </c>
      <c r="E23" s="15" t="s">
        <v>13</v>
      </c>
    </row>
    <row r="24" spans="1:18" hidden="1" x14ac:dyDescent="0.2">
      <c r="A24" s="14" t="s">
        <v>26</v>
      </c>
      <c r="B24" s="15" t="s">
        <v>7</v>
      </c>
      <c r="C24" s="15" t="s">
        <v>36</v>
      </c>
      <c r="D24" s="36">
        <v>30</v>
      </c>
      <c r="E24" s="15" t="s">
        <v>14</v>
      </c>
    </row>
    <row r="25" spans="1:18" hidden="1" x14ac:dyDescent="0.2">
      <c r="A25" s="16" t="s">
        <v>8</v>
      </c>
      <c r="B25" s="17"/>
      <c r="C25" s="17" t="s">
        <v>36</v>
      </c>
      <c r="D25" s="19">
        <v>0</v>
      </c>
      <c r="E25" s="17" t="s">
        <v>15</v>
      </c>
    </row>
    <row r="26" spans="1:18" hidden="1" x14ac:dyDescent="0.2"/>
    <row r="27" spans="1:18" hidden="1" x14ac:dyDescent="0.2">
      <c r="A27" s="62" t="s">
        <v>32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38"/>
      <c r="Q27" s="38"/>
    </row>
    <row r="28" spans="1:18" hidden="1" x14ac:dyDescent="0.2">
      <c r="A28" s="65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38"/>
      <c r="Q28" s="38"/>
    </row>
    <row r="29" spans="1:18" hidden="1" x14ac:dyDescent="0.2">
      <c r="A29" s="39" t="s">
        <v>22</v>
      </c>
      <c r="B29" s="40" t="s">
        <v>20</v>
      </c>
      <c r="C29" s="40" t="s">
        <v>20</v>
      </c>
      <c r="D29" s="40" t="s">
        <v>20</v>
      </c>
      <c r="E29" s="40" t="s">
        <v>20</v>
      </c>
      <c r="F29" s="40" t="s">
        <v>20</v>
      </c>
      <c r="G29" s="40" t="s">
        <v>20</v>
      </c>
      <c r="H29" s="40" t="s">
        <v>20</v>
      </c>
      <c r="I29" s="40" t="s">
        <v>20</v>
      </c>
      <c r="J29" s="40" t="s">
        <v>20</v>
      </c>
      <c r="K29" s="40" t="s">
        <v>20</v>
      </c>
      <c r="L29" s="40" t="s">
        <v>20</v>
      </c>
      <c r="M29" s="40" t="s">
        <v>20</v>
      </c>
      <c r="N29" s="40" t="s">
        <v>20</v>
      </c>
      <c r="O29" s="40" t="s">
        <v>20</v>
      </c>
      <c r="P29" s="38"/>
      <c r="Q29" s="38"/>
    </row>
    <row r="30" spans="1:18" hidden="1" x14ac:dyDescent="0.2">
      <c r="A30" s="41" t="s">
        <v>21</v>
      </c>
      <c r="B30" s="41">
        <v>1</v>
      </c>
      <c r="C30" s="41">
        <v>2</v>
      </c>
      <c r="D30" s="41">
        <v>3</v>
      </c>
      <c r="E30" s="41">
        <v>4</v>
      </c>
      <c r="F30" s="41">
        <v>5</v>
      </c>
      <c r="G30" s="41">
        <v>6</v>
      </c>
      <c r="H30" s="41">
        <v>7</v>
      </c>
      <c r="I30" s="41">
        <v>8</v>
      </c>
      <c r="J30" s="41">
        <v>9</v>
      </c>
      <c r="K30" s="41">
        <v>10</v>
      </c>
      <c r="L30" s="41">
        <v>11</v>
      </c>
      <c r="M30" s="41">
        <v>12</v>
      </c>
      <c r="N30" s="41">
        <v>13</v>
      </c>
      <c r="O30" s="41">
        <v>14</v>
      </c>
      <c r="P30" s="38"/>
      <c r="Q30" s="42" t="s">
        <v>49</v>
      </c>
    </row>
    <row r="31" spans="1:18" hidden="1" x14ac:dyDescent="0.2">
      <c r="A31" s="43">
        <v>1</v>
      </c>
      <c r="B31" s="44">
        <f t="shared" ref="B31:B40" si="15">($A31*$D$21+($B$30-$D$20)*$A31*$D$22+1*$B$30*$A31*$D$23+$B4+$B$30*$A31*$D$25)</f>
        <v>1860.55</v>
      </c>
      <c r="C31" s="44">
        <f>($A31*$D$21+($C$30-$D$20)*$A31*$D$22+$B$30*$A31*$D$23+2*($C$30-$D$20)*$A31*$D$23+$C4+$C$30*$A31*$D$25)</f>
        <v>2091.6499999999996</v>
      </c>
      <c r="D31" s="44">
        <f>($A31*$D$21+($D$30-$D$20)*$A31*$D$22+$B$30*$A31*$D$23+2*($D$30-$D$20)*$A31*$D$23+$D4+$D$30*$A31*$D$25)</f>
        <v>2322.75</v>
      </c>
      <c r="E31" s="44">
        <f>($A31*$D$21+($E$30-$D$20)*$A31*$D$22+$B$30*$A31*$D$23+2*($E$30-$D$20)*$A31*$D$23+$E4+$E$30*$A31*$D$25)</f>
        <v>2553.8500000000004</v>
      </c>
      <c r="F31" s="44">
        <f>($A31*$D$21+($F$30-$D$20)*$A31*$D$22+$B$30*$A31*$D$23+2*($F$30-$D$20)*$A31*$D$23+$F4+$F$30*$A31*$D$25)</f>
        <v>2784.9500000000003</v>
      </c>
      <c r="G31" s="44">
        <f>($A31*$D$21+($G$30-$D$20)*$A31*$D$22+$B$30*$A31*$D$23+2*($G$30-$D$20)*$A31*$D$23+$G4+$G$30*$A31*$D$25)</f>
        <v>3016.05</v>
      </c>
      <c r="H31" s="44">
        <f>($A31*$D$21+($H$30-$D$20)*$A31*$D$22+$B$30*$A31*$D$23+2*($H$30-$D$20)*$A31*$D$23+$H4+$H$30*$A31*$D$25)</f>
        <v>3247.15</v>
      </c>
      <c r="I31" s="44">
        <f>($A31*$D$21+($I$30-$D$20)*$A31*$D$22+$B$30*$A31*$D$23+2*($I$30-$D$20)*$A31*$D$23+$I4+$I$30*$A31*$D$25)</f>
        <v>3478.25</v>
      </c>
      <c r="J31" s="44">
        <f>($A31*$D$21+($J$30-$D$20)*$A31*$D$22+$B$30*$A31*$D$23+2*($J$30-$D$20)*$A31*$D$23+$J4+$J$30*$A31*$D$25)</f>
        <v>3709.3500000000004</v>
      </c>
      <c r="K31" s="44">
        <f>($A31*$D$21+($K$30-$D$20)*$A31*$D$22+$B$30*$A31*$D$23+2*($K$30-$D$20)*$A31*$D$23+$K4+$K$30*$A31*$D$25)</f>
        <v>3940.4500000000003</v>
      </c>
      <c r="L31" s="44">
        <f>($A31*$D$21+($L$30-$D$20)*$A31*$D$22+$B$30*$A31*$D$23+2*($L$30-$D$20)*$A31*$D$23+$L4+$L$30*$A31*$D$25)</f>
        <v>4171.55</v>
      </c>
      <c r="M31" s="44">
        <f>($A31*$D$21+($M$30-$D$20)*$A31*$D$22+$B$30*$A31*$D$23+2*($M$30-$D$20)*$A31*$D$23+$M4+$M$30*$A31*$D$25)</f>
        <v>4402.6499999999996</v>
      </c>
      <c r="N31" s="44">
        <f>($A31*$D$21+($N$30-$D$20)*$A31*$D$22+$B$30*$A31*$D$23+2*($N$30-$D$20)*$A31*$D$23+$N4+$N$30*$A31*$D$25)</f>
        <v>4633.75</v>
      </c>
      <c r="O31" s="44">
        <f>($A31*$D$21+($O$30-$D$20)*$A31*$D$22+$B$30*$A31*$D$23+2*($O$30-$D$20)*$A31*$D$23+$O4+$O$30*$A31*$D$25)</f>
        <v>4864.8500000000004</v>
      </c>
      <c r="P31" s="38"/>
      <c r="Q31" s="45">
        <f>O31-N31</f>
        <v>231.10000000000036</v>
      </c>
      <c r="R31" s="31"/>
    </row>
    <row r="32" spans="1:18" hidden="1" x14ac:dyDescent="0.2">
      <c r="A32" s="46">
        <v>2</v>
      </c>
      <c r="B32" s="44">
        <f t="shared" si="15"/>
        <v>3691.1</v>
      </c>
      <c r="C32" s="44">
        <f t="shared" ref="C32:C40" si="16">($A32*$D$21+($C$30-$D$20)*$A32*$D$22+$B$30*$A32*$D$23+2*($C$30-$D$20)*$A32*$D$23+$C5+$C$30*$A32*$D$25)</f>
        <v>4123.2999999999993</v>
      </c>
      <c r="D32" s="44">
        <f t="shared" ref="D32:D40" si="17">($A32*$D$21+($D$30-$D$20)*$A32*$D$22+$B$30*$A32*$D$23+2*($D$30-$D$20)*$A32*$D$23+$D5+$D$30*$A32*$D$25)</f>
        <v>4555.5</v>
      </c>
      <c r="E32" s="44">
        <f t="shared" ref="E32:E40" si="18">($A32*$D$21+($E$30-$D$20)*$A32*$D$22+$B$30*$A32*$D$23+2*($E$30-$D$20)*$A32*$D$23+$E5+$E$30*$A32*$D$25)</f>
        <v>4987.7000000000007</v>
      </c>
      <c r="F32" s="44">
        <f t="shared" ref="F32:F40" si="19">($A32*$D$21+($F$30-$D$20)*$A32*$D$22+$B$30*$A32*$D$23+2*($F$30-$D$20)*$A32*$D$23+$F5+$F$30*$A32*$D$25)</f>
        <v>5419.9000000000005</v>
      </c>
      <c r="G32" s="44">
        <f t="shared" ref="G32:G40" si="20">($A32*$D$21+($G$30-$D$20)*$A32*$D$22+$B$30*$A32*$D$23+2*($G$30-$D$20)*$A32*$D$23+$G5+$G$30*$A32*$D$25)</f>
        <v>5852.1</v>
      </c>
      <c r="H32" s="44">
        <f t="shared" ref="H32:H40" si="21">($A32*$D$21+($H$30-$D$20)*$A32*$D$22+$B$30*$A32*$D$23+2*($H$30-$D$20)*$A32*$D$23+$H5+$H$30*$A32*$D$25)</f>
        <v>6284.3</v>
      </c>
      <c r="I32" s="44">
        <f t="shared" ref="I32:I40" si="22">($A32*$D$21+($I$30-$D$20)*$A32*$D$22+$B$30*$A32*$D$23+2*($I$30-$D$20)*$A32*$D$23+$I5+$I$30*$A32*$D$25)</f>
        <v>6716.5</v>
      </c>
      <c r="J32" s="44">
        <f t="shared" ref="J32:J40" si="23">($A32*$D$21+($J$30-$D$20)*$A32*$D$22+$B$30*$A32*$D$23+2*($J$30-$D$20)*$A32*$D$23+$J5+$J$30*$A32*$D$25)</f>
        <v>7148.7000000000007</v>
      </c>
      <c r="K32" s="44">
        <f t="shared" ref="K32:K40" si="24">($A32*$D$21+($K$30-$D$20)*$A32*$D$22+$B$30*$A32*$D$23+2*($K$30-$D$20)*$A32*$D$23+$K5+$K$30*$A32*$D$25)</f>
        <v>7580.9000000000005</v>
      </c>
      <c r="L32" s="44">
        <f t="shared" ref="L32:L40" si="25">($A32*$D$21+($L$30-$D$20)*$A32*$D$22+$B$30*$A32*$D$23+2*($L$30-$D$20)*$A32*$D$23+$L5+$L$30*$A32*$D$25)</f>
        <v>8013.1</v>
      </c>
      <c r="M32" s="44">
        <f t="shared" ref="M32:M40" si="26">($A32*$D$21+($M$30-$D$20)*$A32*$D$22+$B$30*$A32*$D$23+2*($M$30-$D$20)*$A32*$D$23+$M5+$M$30*$A32*$D$25)</f>
        <v>8445.2999999999993</v>
      </c>
      <c r="N32" s="44">
        <f t="shared" ref="N32:N40" si="27">($A32*$D$21+($N$30-$D$20)*$A32*$D$22+$B$30*$A32*$D$23+2*($N$30-$D$20)*$A32*$D$23+$N5+$N$30*$A32*$D$25)</f>
        <v>8877.5</v>
      </c>
      <c r="O32" s="44">
        <f t="shared" ref="O32:O40" si="28">($A32*$D$21+($O$30-$D$20)*$A32*$D$22+$B$30*$A32*$D$23+2*($O$30-$D$20)*$A32*$D$23+$O5+$O$30*$A32*$D$25)</f>
        <v>9309.7000000000007</v>
      </c>
      <c r="P32" s="38"/>
      <c r="Q32" s="47">
        <f t="shared" ref="Q32:Q40" si="29">O32-N32</f>
        <v>432.20000000000073</v>
      </c>
    </row>
    <row r="33" spans="1:17" hidden="1" x14ac:dyDescent="0.2">
      <c r="A33" s="46">
        <v>3</v>
      </c>
      <c r="B33" s="44">
        <f t="shared" si="15"/>
        <v>5521.65</v>
      </c>
      <c r="C33" s="44">
        <f t="shared" si="16"/>
        <v>6154.95</v>
      </c>
      <c r="D33" s="44">
        <f t="shared" si="17"/>
        <v>6788.25</v>
      </c>
      <c r="E33" s="44">
        <f t="shared" si="18"/>
        <v>7421.5499999999993</v>
      </c>
      <c r="F33" s="44">
        <f t="shared" si="19"/>
        <v>8054.8499999999995</v>
      </c>
      <c r="G33" s="44">
        <f t="shared" si="20"/>
        <v>8688.15</v>
      </c>
      <c r="H33" s="44">
        <f t="shared" si="21"/>
        <v>9321.4499999999989</v>
      </c>
      <c r="I33" s="44">
        <f t="shared" si="22"/>
        <v>9954.75</v>
      </c>
      <c r="J33" s="44">
        <f t="shared" si="23"/>
        <v>10588.05</v>
      </c>
      <c r="K33" s="44">
        <f t="shared" si="24"/>
        <v>11221.35</v>
      </c>
      <c r="L33" s="44">
        <f t="shared" si="25"/>
        <v>11854.65</v>
      </c>
      <c r="M33" s="44">
        <f t="shared" si="26"/>
        <v>12487.949999999999</v>
      </c>
      <c r="N33" s="44">
        <f t="shared" si="27"/>
        <v>13121.25</v>
      </c>
      <c r="O33" s="44">
        <f t="shared" si="28"/>
        <v>13754.55</v>
      </c>
      <c r="P33" s="38"/>
      <c r="Q33" s="47">
        <f t="shared" si="29"/>
        <v>633.29999999999927</v>
      </c>
    </row>
    <row r="34" spans="1:17" hidden="1" x14ac:dyDescent="0.2">
      <c r="A34" s="46">
        <v>4</v>
      </c>
      <c r="B34" s="44">
        <f t="shared" si="15"/>
        <v>7382.2</v>
      </c>
      <c r="C34" s="44">
        <f t="shared" si="16"/>
        <v>8246.5999999999985</v>
      </c>
      <c r="D34" s="44">
        <f t="shared" si="17"/>
        <v>9111</v>
      </c>
      <c r="E34" s="44">
        <f t="shared" si="18"/>
        <v>9975.4000000000015</v>
      </c>
      <c r="F34" s="44">
        <f t="shared" si="19"/>
        <v>10839.800000000001</v>
      </c>
      <c r="G34" s="44">
        <f t="shared" si="20"/>
        <v>11704.2</v>
      </c>
      <c r="H34" s="44">
        <f t="shared" si="21"/>
        <v>12568.6</v>
      </c>
      <c r="I34" s="44">
        <f t="shared" si="22"/>
        <v>13433</v>
      </c>
      <c r="J34" s="44">
        <f t="shared" si="23"/>
        <v>14297.400000000001</v>
      </c>
      <c r="K34" s="44">
        <f t="shared" si="24"/>
        <v>15161.800000000001</v>
      </c>
      <c r="L34" s="44">
        <f t="shared" si="25"/>
        <v>16026.2</v>
      </c>
      <c r="M34" s="44">
        <f t="shared" si="26"/>
        <v>16890.599999999999</v>
      </c>
      <c r="N34" s="44">
        <f t="shared" si="27"/>
        <v>17755</v>
      </c>
      <c r="O34" s="44">
        <f t="shared" si="28"/>
        <v>18619.400000000001</v>
      </c>
      <c r="P34" s="38"/>
      <c r="Q34" s="47">
        <f t="shared" si="29"/>
        <v>864.40000000000146</v>
      </c>
    </row>
    <row r="35" spans="1:17" hidden="1" x14ac:dyDescent="0.2">
      <c r="A35" s="46">
        <v>5</v>
      </c>
      <c r="B35" s="44">
        <f t="shared" si="15"/>
        <v>9212.75</v>
      </c>
      <c r="C35" s="44">
        <f t="shared" si="16"/>
        <v>10278.25</v>
      </c>
      <c r="D35" s="44">
        <f t="shared" si="17"/>
        <v>11343.75</v>
      </c>
      <c r="E35" s="44">
        <f t="shared" si="18"/>
        <v>12409.25</v>
      </c>
      <c r="F35" s="44">
        <f t="shared" si="19"/>
        <v>13474.75</v>
      </c>
      <c r="G35" s="44">
        <f t="shared" si="20"/>
        <v>14540.25</v>
      </c>
      <c r="H35" s="44">
        <f t="shared" si="21"/>
        <v>15605.75</v>
      </c>
      <c r="I35" s="44">
        <f t="shared" si="22"/>
        <v>16671.25</v>
      </c>
      <c r="J35" s="44">
        <f t="shared" si="23"/>
        <v>17736.75</v>
      </c>
      <c r="K35" s="44">
        <f t="shared" si="24"/>
        <v>18802.25</v>
      </c>
      <c r="L35" s="44">
        <f t="shared" si="25"/>
        <v>19867.75</v>
      </c>
      <c r="M35" s="44">
        <f t="shared" si="26"/>
        <v>20933.25</v>
      </c>
      <c r="N35" s="44">
        <f t="shared" si="27"/>
        <v>21998.75</v>
      </c>
      <c r="O35" s="44">
        <f t="shared" si="28"/>
        <v>23064.25</v>
      </c>
      <c r="P35" s="38"/>
      <c r="Q35" s="47">
        <f t="shared" si="29"/>
        <v>1065.5</v>
      </c>
    </row>
    <row r="36" spans="1:17" hidden="1" x14ac:dyDescent="0.2">
      <c r="A36" s="46">
        <v>6</v>
      </c>
      <c r="B36" s="44">
        <f t="shared" si="15"/>
        <v>11073.3</v>
      </c>
      <c r="C36" s="44">
        <f t="shared" si="16"/>
        <v>12369.9</v>
      </c>
      <c r="D36" s="44">
        <f t="shared" si="17"/>
        <v>13666.5</v>
      </c>
      <c r="E36" s="44">
        <f t="shared" si="18"/>
        <v>14963.099999999999</v>
      </c>
      <c r="F36" s="44">
        <f t="shared" si="19"/>
        <v>16259.699999999999</v>
      </c>
      <c r="G36" s="44">
        <f t="shared" si="20"/>
        <v>17556.3</v>
      </c>
      <c r="H36" s="44">
        <f t="shared" si="21"/>
        <v>18852.899999999998</v>
      </c>
      <c r="I36" s="44">
        <f t="shared" si="22"/>
        <v>20149.5</v>
      </c>
      <c r="J36" s="44">
        <f t="shared" si="23"/>
        <v>21446.1</v>
      </c>
      <c r="K36" s="44">
        <f t="shared" si="24"/>
        <v>22742.7</v>
      </c>
      <c r="L36" s="44">
        <f t="shared" si="25"/>
        <v>24039.3</v>
      </c>
      <c r="M36" s="44">
        <f t="shared" si="26"/>
        <v>25335.899999999998</v>
      </c>
      <c r="N36" s="44">
        <f t="shared" si="27"/>
        <v>26632.5</v>
      </c>
      <c r="O36" s="44">
        <f t="shared" si="28"/>
        <v>27929.1</v>
      </c>
      <c r="P36" s="38"/>
      <c r="Q36" s="47">
        <f t="shared" si="29"/>
        <v>1296.5999999999985</v>
      </c>
    </row>
    <row r="37" spans="1:17" hidden="1" x14ac:dyDescent="0.2">
      <c r="A37" s="46">
        <v>7</v>
      </c>
      <c r="B37" s="44">
        <f t="shared" si="15"/>
        <v>12903.85</v>
      </c>
      <c r="C37" s="44">
        <f t="shared" si="16"/>
        <v>14401.550000000001</v>
      </c>
      <c r="D37" s="44">
        <f t="shared" si="17"/>
        <v>15899.25</v>
      </c>
      <c r="E37" s="44">
        <f t="shared" si="18"/>
        <v>17396.95</v>
      </c>
      <c r="F37" s="44">
        <f t="shared" si="19"/>
        <v>18894.649999999998</v>
      </c>
      <c r="G37" s="44">
        <f t="shared" si="20"/>
        <v>20392.349999999999</v>
      </c>
      <c r="H37" s="44">
        <f t="shared" si="21"/>
        <v>21890.05</v>
      </c>
      <c r="I37" s="44">
        <f t="shared" si="22"/>
        <v>23387.75</v>
      </c>
      <c r="J37" s="44">
        <f t="shared" si="23"/>
        <v>24885.449999999997</v>
      </c>
      <c r="K37" s="44">
        <f t="shared" si="24"/>
        <v>26383.149999999998</v>
      </c>
      <c r="L37" s="44">
        <f t="shared" si="25"/>
        <v>27880.85</v>
      </c>
      <c r="M37" s="44">
        <f t="shared" si="26"/>
        <v>29378.55</v>
      </c>
      <c r="N37" s="44">
        <f t="shared" si="27"/>
        <v>30876.25</v>
      </c>
      <c r="O37" s="44">
        <f t="shared" si="28"/>
        <v>32373.949999999997</v>
      </c>
      <c r="P37" s="38"/>
      <c r="Q37" s="47">
        <f t="shared" si="29"/>
        <v>1497.6999999999971</v>
      </c>
    </row>
    <row r="38" spans="1:17" hidden="1" x14ac:dyDescent="0.2">
      <c r="A38" s="46">
        <v>8</v>
      </c>
      <c r="B38" s="44">
        <f t="shared" si="15"/>
        <v>14764.4</v>
      </c>
      <c r="C38" s="44">
        <f t="shared" si="16"/>
        <v>16493.199999999997</v>
      </c>
      <c r="D38" s="44">
        <f t="shared" si="17"/>
        <v>18222</v>
      </c>
      <c r="E38" s="44">
        <f t="shared" si="18"/>
        <v>19950.800000000003</v>
      </c>
      <c r="F38" s="44">
        <f t="shared" si="19"/>
        <v>21679.600000000002</v>
      </c>
      <c r="G38" s="44">
        <f t="shared" si="20"/>
        <v>23408.400000000001</v>
      </c>
      <c r="H38" s="44">
        <f t="shared" si="21"/>
        <v>25137.200000000001</v>
      </c>
      <c r="I38" s="44">
        <f t="shared" si="22"/>
        <v>26866</v>
      </c>
      <c r="J38" s="44">
        <f t="shared" si="23"/>
        <v>28594.800000000003</v>
      </c>
      <c r="K38" s="44">
        <f t="shared" si="24"/>
        <v>30323.600000000002</v>
      </c>
      <c r="L38" s="44">
        <f t="shared" si="25"/>
        <v>32052.400000000001</v>
      </c>
      <c r="M38" s="44">
        <f t="shared" si="26"/>
        <v>33781.199999999997</v>
      </c>
      <c r="N38" s="44">
        <f t="shared" si="27"/>
        <v>35510</v>
      </c>
      <c r="O38" s="44">
        <f t="shared" si="28"/>
        <v>37238.800000000003</v>
      </c>
      <c r="P38" s="38"/>
      <c r="Q38" s="47">
        <f t="shared" si="29"/>
        <v>1728.8000000000029</v>
      </c>
    </row>
    <row r="39" spans="1:17" hidden="1" x14ac:dyDescent="0.2">
      <c r="A39" s="46">
        <v>9</v>
      </c>
      <c r="B39" s="44">
        <f t="shared" si="15"/>
        <v>16594.95</v>
      </c>
      <c r="C39" s="44">
        <f t="shared" si="16"/>
        <v>18524.850000000002</v>
      </c>
      <c r="D39" s="44">
        <f t="shared" si="17"/>
        <v>20454.75</v>
      </c>
      <c r="E39" s="44">
        <f t="shared" si="18"/>
        <v>22384.65</v>
      </c>
      <c r="F39" s="44">
        <f t="shared" si="19"/>
        <v>24314.55</v>
      </c>
      <c r="G39" s="44">
        <f t="shared" si="20"/>
        <v>26244.45</v>
      </c>
      <c r="H39" s="44">
        <f t="shared" si="21"/>
        <v>28174.350000000002</v>
      </c>
      <c r="I39" s="44">
        <f t="shared" si="22"/>
        <v>30104.25</v>
      </c>
      <c r="J39" s="44">
        <f t="shared" si="23"/>
        <v>32034.15</v>
      </c>
      <c r="K39" s="44">
        <f t="shared" si="24"/>
        <v>33964.050000000003</v>
      </c>
      <c r="L39" s="44">
        <f t="shared" si="25"/>
        <v>35893.949999999997</v>
      </c>
      <c r="M39" s="44">
        <f t="shared" si="26"/>
        <v>37823.85</v>
      </c>
      <c r="N39" s="44">
        <f t="shared" si="27"/>
        <v>39753.75</v>
      </c>
      <c r="O39" s="44">
        <f t="shared" si="28"/>
        <v>41683.649999999994</v>
      </c>
      <c r="P39" s="38"/>
      <c r="Q39" s="47">
        <f t="shared" si="29"/>
        <v>1929.8999999999942</v>
      </c>
    </row>
    <row r="40" spans="1:17" hidden="1" x14ac:dyDescent="0.2">
      <c r="A40" s="48">
        <v>10</v>
      </c>
      <c r="B40" s="44">
        <f t="shared" si="15"/>
        <v>18455.5</v>
      </c>
      <c r="C40" s="44">
        <f t="shared" si="16"/>
        <v>20616.5</v>
      </c>
      <c r="D40" s="44">
        <f t="shared" si="17"/>
        <v>22777.5</v>
      </c>
      <c r="E40" s="44">
        <f t="shared" si="18"/>
        <v>24938.5</v>
      </c>
      <c r="F40" s="44">
        <f t="shared" si="19"/>
        <v>27099.5</v>
      </c>
      <c r="G40" s="44">
        <f t="shared" si="20"/>
        <v>29260.5</v>
      </c>
      <c r="H40" s="44">
        <f t="shared" si="21"/>
        <v>31421.5</v>
      </c>
      <c r="I40" s="44">
        <f t="shared" si="22"/>
        <v>33582.5</v>
      </c>
      <c r="J40" s="44">
        <f t="shared" si="23"/>
        <v>35743.5</v>
      </c>
      <c r="K40" s="44">
        <f t="shared" si="24"/>
        <v>37904.5</v>
      </c>
      <c r="L40" s="44">
        <f t="shared" si="25"/>
        <v>40065.5</v>
      </c>
      <c r="M40" s="44">
        <f t="shared" si="26"/>
        <v>42226.5</v>
      </c>
      <c r="N40" s="44">
        <f t="shared" si="27"/>
        <v>44387.5</v>
      </c>
      <c r="O40" s="44">
        <f t="shared" si="28"/>
        <v>46548.5</v>
      </c>
      <c r="P40" s="38"/>
      <c r="Q40" s="49">
        <f t="shared" si="29"/>
        <v>2161</v>
      </c>
    </row>
    <row r="41" spans="1:17" hidden="1" x14ac:dyDescent="0.2"/>
    <row r="43" spans="1:17" x14ac:dyDescent="0.2">
      <c r="A43" s="62" t="s">
        <v>32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  <c r="P43" s="38"/>
      <c r="Q43" s="38"/>
    </row>
    <row r="44" spans="1:17" x14ac:dyDescent="0.2">
      <c r="A44" s="65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7"/>
      <c r="P44" s="38"/>
      <c r="Q44" s="38"/>
    </row>
    <row r="45" spans="1:17" x14ac:dyDescent="0.2">
      <c r="A45" s="39" t="s">
        <v>22</v>
      </c>
      <c r="B45" s="40" t="s">
        <v>20</v>
      </c>
      <c r="C45" s="40" t="s">
        <v>20</v>
      </c>
      <c r="D45" s="40" t="s">
        <v>20</v>
      </c>
      <c r="E45" s="40" t="s">
        <v>20</v>
      </c>
      <c r="F45" s="40" t="s">
        <v>20</v>
      </c>
      <c r="G45" s="40" t="s">
        <v>20</v>
      </c>
      <c r="H45" s="40" t="s">
        <v>20</v>
      </c>
      <c r="I45" s="40" t="s">
        <v>20</v>
      </c>
      <c r="J45" s="40" t="s">
        <v>20</v>
      </c>
      <c r="K45" s="40" t="s">
        <v>20</v>
      </c>
      <c r="L45" s="40" t="s">
        <v>20</v>
      </c>
      <c r="M45" s="40" t="s">
        <v>20</v>
      </c>
      <c r="N45" s="40" t="s">
        <v>20</v>
      </c>
      <c r="O45" s="40" t="s">
        <v>20</v>
      </c>
      <c r="P45" s="38"/>
      <c r="Q45" s="38"/>
    </row>
    <row r="46" spans="1:17" x14ac:dyDescent="0.2">
      <c r="A46" s="41" t="s">
        <v>21</v>
      </c>
      <c r="B46" s="41">
        <v>1</v>
      </c>
      <c r="C46" s="41">
        <v>2</v>
      </c>
      <c r="D46" s="41">
        <v>3</v>
      </c>
      <c r="E46" s="41">
        <v>4</v>
      </c>
      <c r="F46" s="41">
        <v>5</v>
      </c>
      <c r="G46" s="41">
        <v>6</v>
      </c>
      <c r="H46" s="41">
        <v>7</v>
      </c>
      <c r="I46" s="41">
        <v>8</v>
      </c>
      <c r="J46" s="41">
        <v>9</v>
      </c>
      <c r="K46" s="41">
        <v>10</v>
      </c>
      <c r="L46" s="41">
        <v>11</v>
      </c>
      <c r="M46" s="41">
        <v>12</v>
      </c>
      <c r="N46" s="41">
        <v>13</v>
      </c>
      <c r="O46" s="41">
        <v>14</v>
      </c>
      <c r="P46" s="38"/>
      <c r="Q46" s="42" t="s">
        <v>49</v>
      </c>
    </row>
    <row r="47" spans="1:17" x14ac:dyDescent="0.2">
      <c r="A47" s="43">
        <v>1</v>
      </c>
      <c r="B47" s="44">
        <f t="shared" ref="B47:B54" si="30">ROUND(B31,0)</f>
        <v>1861</v>
      </c>
      <c r="C47" s="44">
        <f t="shared" ref="C47:O47" si="31">ROUND(C31,0)</f>
        <v>2092</v>
      </c>
      <c r="D47" s="44">
        <f t="shared" si="31"/>
        <v>2323</v>
      </c>
      <c r="E47" s="44">
        <f t="shared" si="31"/>
        <v>2554</v>
      </c>
      <c r="F47" s="44">
        <f t="shared" si="31"/>
        <v>2785</v>
      </c>
      <c r="G47" s="44">
        <f t="shared" si="31"/>
        <v>3016</v>
      </c>
      <c r="H47" s="44">
        <f t="shared" si="31"/>
        <v>3247</v>
      </c>
      <c r="I47" s="44">
        <f t="shared" si="31"/>
        <v>3478</v>
      </c>
      <c r="J47" s="44">
        <f t="shared" si="31"/>
        <v>3709</v>
      </c>
      <c r="K47" s="44">
        <f t="shared" si="31"/>
        <v>3940</v>
      </c>
      <c r="L47" s="44">
        <f t="shared" si="31"/>
        <v>4172</v>
      </c>
      <c r="M47" s="44">
        <f t="shared" si="31"/>
        <v>4403</v>
      </c>
      <c r="N47" s="44">
        <f t="shared" si="31"/>
        <v>4634</v>
      </c>
      <c r="O47" s="44">
        <f t="shared" si="31"/>
        <v>4865</v>
      </c>
      <c r="P47" s="38"/>
      <c r="Q47" s="45">
        <f>O47-N47</f>
        <v>231</v>
      </c>
    </row>
    <row r="48" spans="1:17" x14ac:dyDescent="0.2">
      <c r="A48" s="46">
        <v>2</v>
      </c>
      <c r="B48" s="44">
        <f t="shared" si="30"/>
        <v>3691</v>
      </c>
      <c r="C48" s="44">
        <f t="shared" ref="C48:O48" si="32">ROUND(C32,0)</f>
        <v>4123</v>
      </c>
      <c r="D48" s="44">
        <f t="shared" si="32"/>
        <v>4556</v>
      </c>
      <c r="E48" s="44">
        <f t="shared" si="32"/>
        <v>4988</v>
      </c>
      <c r="F48" s="44">
        <f t="shared" si="32"/>
        <v>5420</v>
      </c>
      <c r="G48" s="44">
        <f t="shared" si="32"/>
        <v>5852</v>
      </c>
      <c r="H48" s="44">
        <f t="shared" si="32"/>
        <v>6284</v>
      </c>
      <c r="I48" s="44">
        <f t="shared" si="32"/>
        <v>6717</v>
      </c>
      <c r="J48" s="44">
        <f t="shared" si="32"/>
        <v>7149</v>
      </c>
      <c r="K48" s="44">
        <f t="shared" si="32"/>
        <v>7581</v>
      </c>
      <c r="L48" s="44">
        <f t="shared" si="32"/>
        <v>8013</v>
      </c>
      <c r="M48" s="44">
        <f t="shared" si="32"/>
        <v>8445</v>
      </c>
      <c r="N48" s="44">
        <f t="shared" si="32"/>
        <v>8878</v>
      </c>
      <c r="O48" s="44">
        <f t="shared" si="32"/>
        <v>9310</v>
      </c>
      <c r="P48" s="38"/>
      <c r="Q48" s="47">
        <f t="shared" ref="Q48:Q56" si="33">O48-N48</f>
        <v>432</v>
      </c>
    </row>
    <row r="49" spans="1:17" x14ac:dyDescent="0.2">
      <c r="A49" s="46">
        <v>3</v>
      </c>
      <c r="B49" s="44">
        <f t="shared" si="30"/>
        <v>5522</v>
      </c>
      <c r="C49" s="44">
        <f t="shared" ref="C49:O49" si="34">ROUND(C33,0)</f>
        <v>6155</v>
      </c>
      <c r="D49" s="44">
        <f t="shared" si="34"/>
        <v>6788</v>
      </c>
      <c r="E49" s="44">
        <f t="shared" si="34"/>
        <v>7422</v>
      </c>
      <c r="F49" s="44">
        <f t="shared" si="34"/>
        <v>8055</v>
      </c>
      <c r="G49" s="44">
        <f t="shared" si="34"/>
        <v>8688</v>
      </c>
      <c r="H49" s="44">
        <f t="shared" si="34"/>
        <v>9321</v>
      </c>
      <c r="I49" s="44">
        <f t="shared" si="34"/>
        <v>9955</v>
      </c>
      <c r="J49" s="44">
        <f t="shared" si="34"/>
        <v>10588</v>
      </c>
      <c r="K49" s="44">
        <f t="shared" si="34"/>
        <v>11221</v>
      </c>
      <c r="L49" s="44">
        <f t="shared" si="34"/>
        <v>11855</v>
      </c>
      <c r="M49" s="44">
        <f t="shared" si="34"/>
        <v>12488</v>
      </c>
      <c r="N49" s="44">
        <f t="shared" si="34"/>
        <v>13121</v>
      </c>
      <c r="O49" s="44">
        <f t="shared" si="34"/>
        <v>13755</v>
      </c>
      <c r="P49" s="38"/>
      <c r="Q49" s="47">
        <f t="shared" si="33"/>
        <v>634</v>
      </c>
    </row>
    <row r="50" spans="1:17" x14ac:dyDescent="0.2">
      <c r="A50" s="46">
        <v>4</v>
      </c>
      <c r="B50" s="44">
        <f t="shared" si="30"/>
        <v>7382</v>
      </c>
      <c r="C50" s="44">
        <f t="shared" ref="C50:O50" si="35">ROUND(C34,0)</f>
        <v>8247</v>
      </c>
      <c r="D50" s="44">
        <f t="shared" si="35"/>
        <v>9111</v>
      </c>
      <c r="E50" s="44">
        <f t="shared" si="35"/>
        <v>9975</v>
      </c>
      <c r="F50" s="44">
        <f t="shared" si="35"/>
        <v>10840</v>
      </c>
      <c r="G50" s="44">
        <f t="shared" si="35"/>
        <v>11704</v>
      </c>
      <c r="H50" s="44">
        <f t="shared" si="35"/>
        <v>12569</v>
      </c>
      <c r="I50" s="44">
        <f t="shared" si="35"/>
        <v>13433</v>
      </c>
      <c r="J50" s="44">
        <f t="shared" si="35"/>
        <v>14297</v>
      </c>
      <c r="K50" s="44">
        <f t="shared" si="35"/>
        <v>15162</v>
      </c>
      <c r="L50" s="44">
        <f t="shared" si="35"/>
        <v>16026</v>
      </c>
      <c r="M50" s="44">
        <f t="shared" si="35"/>
        <v>16891</v>
      </c>
      <c r="N50" s="44">
        <f t="shared" si="35"/>
        <v>17755</v>
      </c>
      <c r="O50" s="44">
        <f t="shared" si="35"/>
        <v>18619</v>
      </c>
      <c r="P50" s="38"/>
      <c r="Q50" s="47">
        <f t="shared" si="33"/>
        <v>864</v>
      </c>
    </row>
    <row r="51" spans="1:17" x14ac:dyDescent="0.2">
      <c r="A51" s="46">
        <v>5</v>
      </c>
      <c r="B51" s="44">
        <f t="shared" si="30"/>
        <v>9213</v>
      </c>
      <c r="C51" s="44">
        <f t="shared" ref="C51:O51" si="36">ROUND(C35,0)</f>
        <v>10278</v>
      </c>
      <c r="D51" s="44">
        <f t="shared" si="36"/>
        <v>11344</v>
      </c>
      <c r="E51" s="44">
        <f t="shared" si="36"/>
        <v>12409</v>
      </c>
      <c r="F51" s="44">
        <f t="shared" si="36"/>
        <v>13475</v>
      </c>
      <c r="G51" s="44">
        <f t="shared" si="36"/>
        <v>14540</v>
      </c>
      <c r="H51" s="44">
        <f t="shared" si="36"/>
        <v>15606</v>
      </c>
      <c r="I51" s="44">
        <f t="shared" si="36"/>
        <v>16671</v>
      </c>
      <c r="J51" s="44">
        <f t="shared" si="36"/>
        <v>17737</v>
      </c>
      <c r="K51" s="44">
        <f t="shared" si="36"/>
        <v>18802</v>
      </c>
      <c r="L51" s="44">
        <f t="shared" si="36"/>
        <v>19868</v>
      </c>
      <c r="M51" s="44">
        <f t="shared" si="36"/>
        <v>20933</v>
      </c>
      <c r="N51" s="44">
        <f t="shared" si="36"/>
        <v>21999</v>
      </c>
      <c r="O51" s="44">
        <f t="shared" si="36"/>
        <v>23064</v>
      </c>
      <c r="P51" s="38"/>
      <c r="Q51" s="47">
        <f t="shared" si="33"/>
        <v>1065</v>
      </c>
    </row>
    <row r="52" spans="1:17" x14ac:dyDescent="0.2">
      <c r="A52" s="46">
        <v>6</v>
      </c>
      <c r="B52" s="44">
        <f t="shared" si="30"/>
        <v>11073</v>
      </c>
      <c r="C52" s="44">
        <f t="shared" ref="C52:O52" si="37">ROUND(C36,0)</f>
        <v>12370</v>
      </c>
      <c r="D52" s="44">
        <f t="shared" si="37"/>
        <v>13667</v>
      </c>
      <c r="E52" s="44">
        <f t="shared" si="37"/>
        <v>14963</v>
      </c>
      <c r="F52" s="44">
        <f t="shared" si="37"/>
        <v>16260</v>
      </c>
      <c r="G52" s="44">
        <f t="shared" si="37"/>
        <v>17556</v>
      </c>
      <c r="H52" s="44">
        <f t="shared" si="37"/>
        <v>18853</v>
      </c>
      <c r="I52" s="44">
        <f t="shared" si="37"/>
        <v>20150</v>
      </c>
      <c r="J52" s="44">
        <f t="shared" si="37"/>
        <v>21446</v>
      </c>
      <c r="K52" s="44">
        <f t="shared" si="37"/>
        <v>22743</v>
      </c>
      <c r="L52" s="44">
        <f t="shared" si="37"/>
        <v>24039</v>
      </c>
      <c r="M52" s="44">
        <f t="shared" si="37"/>
        <v>25336</v>
      </c>
      <c r="N52" s="44">
        <f t="shared" si="37"/>
        <v>26633</v>
      </c>
      <c r="O52" s="44">
        <f t="shared" si="37"/>
        <v>27929</v>
      </c>
      <c r="P52" s="38"/>
      <c r="Q52" s="47">
        <f t="shared" si="33"/>
        <v>1296</v>
      </c>
    </row>
    <row r="53" spans="1:17" x14ac:dyDescent="0.2">
      <c r="A53" s="46">
        <v>7</v>
      </c>
      <c r="B53" s="44">
        <f t="shared" si="30"/>
        <v>12904</v>
      </c>
      <c r="C53" s="44">
        <f t="shared" ref="C53:O53" si="38">ROUND(C37,0)</f>
        <v>14402</v>
      </c>
      <c r="D53" s="44">
        <f t="shared" si="38"/>
        <v>15899</v>
      </c>
      <c r="E53" s="44">
        <f t="shared" si="38"/>
        <v>17397</v>
      </c>
      <c r="F53" s="44">
        <f t="shared" si="38"/>
        <v>18895</v>
      </c>
      <c r="G53" s="44">
        <f t="shared" si="38"/>
        <v>20392</v>
      </c>
      <c r="H53" s="44">
        <f t="shared" si="38"/>
        <v>21890</v>
      </c>
      <c r="I53" s="44">
        <f t="shared" si="38"/>
        <v>23388</v>
      </c>
      <c r="J53" s="44">
        <f t="shared" si="38"/>
        <v>24885</v>
      </c>
      <c r="K53" s="44">
        <f t="shared" si="38"/>
        <v>26383</v>
      </c>
      <c r="L53" s="44">
        <f t="shared" si="38"/>
        <v>27881</v>
      </c>
      <c r="M53" s="44">
        <f t="shared" si="38"/>
        <v>29379</v>
      </c>
      <c r="N53" s="44">
        <f t="shared" si="38"/>
        <v>30876</v>
      </c>
      <c r="O53" s="44">
        <f t="shared" si="38"/>
        <v>32374</v>
      </c>
      <c r="P53" s="38"/>
      <c r="Q53" s="47">
        <f t="shared" si="33"/>
        <v>1498</v>
      </c>
    </row>
    <row r="54" spans="1:17" x14ac:dyDescent="0.2">
      <c r="A54" s="46">
        <v>8</v>
      </c>
      <c r="B54" s="44">
        <f t="shared" si="30"/>
        <v>14764</v>
      </c>
      <c r="C54" s="44">
        <f t="shared" ref="C54:O54" si="39">ROUND(C38,0)</f>
        <v>16493</v>
      </c>
      <c r="D54" s="44">
        <f t="shared" si="39"/>
        <v>18222</v>
      </c>
      <c r="E54" s="44">
        <f t="shared" si="39"/>
        <v>19951</v>
      </c>
      <c r="F54" s="44">
        <f t="shared" si="39"/>
        <v>21680</v>
      </c>
      <c r="G54" s="44">
        <f t="shared" si="39"/>
        <v>23408</v>
      </c>
      <c r="H54" s="44">
        <f t="shared" si="39"/>
        <v>25137</v>
      </c>
      <c r="I54" s="44">
        <f t="shared" si="39"/>
        <v>26866</v>
      </c>
      <c r="J54" s="44">
        <f t="shared" si="39"/>
        <v>28595</v>
      </c>
      <c r="K54" s="44">
        <f t="shared" si="39"/>
        <v>30324</v>
      </c>
      <c r="L54" s="44">
        <f t="shared" si="39"/>
        <v>32052</v>
      </c>
      <c r="M54" s="44">
        <f t="shared" si="39"/>
        <v>33781</v>
      </c>
      <c r="N54" s="44">
        <f t="shared" si="39"/>
        <v>35510</v>
      </c>
      <c r="O54" s="44">
        <f t="shared" si="39"/>
        <v>37239</v>
      </c>
      <c r="P54" s="38"/>
      <c r="Q54" s="47">
        <f t="shared" si="33"/>
        <v>1729</v>
      </c>
    </row>
    <row r="55" spans="1:17" x14ac:dyDescent="0.2">
      <c r="A55" s="46">
        <v>9</v>
      </c>
      <c r="B55" s="44">
        <f t="shared" ref="B55:O55" si="40">ROUND(B39,0)</f>
        <v>16595</v>
      </c>
      <c r="C55" s="44">
        <f t="shared" si="40"/>
        <v>18525</v>
      </c>
      <c r="D55" s="44">
        <f t="shared" si="40"/>
        <v>20455</v>
      </c>
      <c r="E55" s="44">
        <f t="shared" si="40"/>
        <v>22385</v>
      </c>
      <c r="F55" s="44">
        <f t="shared" si="40"/>
        <v>24315</v>
      </c>
      <c r="G55" s="44">
        <f t="shared" si="40"/>
        <v>26244</v>
      </c>
      <c r="H55" s="44">
        <f t="shared" si="40"/>
        <v>28174</v>
      </c>
      <c r="I55" s="44">
        <f t="shared" si="40"/>
        <v>30104</v>
      </c>
      <c r="J55" s="44">
        <f t="shared" si="40"/>
        <v>32034</v>
      </c>
      <c r="K55" s="44">
        <f t="shared" si="40"/>
        <v>33964</v>
      </c>
      <c r="L55" s="44">
        <f t="shared" si="40"/>
        <v>35894</v>
      </c>
      <c r="M55" s="44">
        <f t="shared" si="40"/>
        <v>37824</v>
      </c>
      <c r="N55" s="44">
        <f t="shared" si="40"/>
        <v>39754</v>
      </c>
      <c r="O55" s="44">
        <f t="shared" si="40"/>
        <v>41684</v>
      </c>
      <c r="P55" s="38"/>
      <c r="Q55" s="47">
        <f t="shared" si="33"/>
        <v>1930</v>
      </c>
    </row>
    <row r="56" spans="1:17" x14ac:dyDescent="0.2">
      <c r="A56" s="48">
        <v>10</v>
      </c>
      <c r="B56" s="44">
        <f t="shared" ref="B56:O56" si="41">ROUND(B40,0)</f>
        <v>18456</v>
      </c>
      <c r="C56" s="44">
        <f t="shared" si="41"/>
        <v>20617</v>
      </c>
      <c r="D56" s="44">
        <f t="shared" si="41"/>
        <v>22778</v>
      </c>
      <c r="E56" s="44">
        <f t="shared" si="41"/>
        <v>24939</v>
      </c>
      <c r="F56" s="44">
        <f t="shared" si="41"/>
        <v>27100</v>
      </c>
      <c r="G56" s="44">
        <f t="shared" si="41"/>
        <v>29261</v>
      </c>
      <c r="H56" s="44">
        <f t="shared" si="41"/>
        <v>31422</v>
      </c>
      <c r="I56" s="44">
        <f t="shared" si="41"/>
        <v>33583</v>
      </c>
      <c r="J56" s="44">
        <f t="shared" si="41"/>
        <v>35744</v>
      </c>
      <c r="K56" s="44">
        <f t="shared" si="41"/>
        <v>37905</v>
      </c>
      <c r="L56" s="44">
        <f t="shared" si="41"/>
        <v>40066</v>
      </c>
      <c r="M56" s="44">
        <f t="shared" si="41"/>
        <v>42227</v>
      </c>
      <c r="N56" s="44">
        <f t="shared" si="41"/>
        <v>44388</v>
      </c>
      <c r="O56" s="44">
        <f t="shared" si="41"/>
        <v>46549</v>
      </c>
      <c r="P56" s="38"/>
      <c r="Q56" s="49">
        <f t="shared" si="33"/>
        <v>2161</v>
      </c>
    </row>
  </sheetData>
  <sheetProtection password="CC7E" sheet="1" objects="1" scenarios="1"/>
  <mergeCells count="3">
    <mergeCell ref="B1:O2"/>
    <mergeCell ref="A27:O28"/>
    <mergeCell ref="A43:O44"/>
  </mergeCells>
  <phoneticPr fontId="0" type="noConversion"/>
  <printOptions horizontalCentered="1" verticalCentered="1"/>
  <pageMargins left="0.2" right="0.23" top="0.54" bottom="0.51" header="0.24" footer="0.21"/>
  <pageSetup paperSize="9" scale="91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</vt:i4>
      </vt:variant>
    </vt:vector>
  </HeadingPairs>
  <TitlesOfParts>
    <vt:vector size="15" baseType="lpstr">
      <vt:lpstr>foglio</vt:lpstr>
      <vt:lpstr>Medio INDIA_GIAPPONE_CINA</vt:lpstr>
      <vt:lpstr>SAMARA(ROS)</vt:lpstr>
      <vt:lpstr>BAIKONUR(KAS)</vt:lpstr>
      <vt:lpstr>MOSCA</vt:lpstr>
      <vt:lpstr>KOUROU</vt:lpstr>
      <vt:lpstr>MALINDI</vt:lpstr>
      <vt:lpstr>USA (più volo interno)</vt:lpstr>
      <vt:lpstr>USA</vt:lpstr>
      <vt:lpstr>EUROPA</vt:lpstr>
      <vt:lpstr>ITALIA aereo</vt:lpstr>
      <vt:lpstr>ITALIA treno medio perc</vt:lpstr>
      <vt:lpstr>ITALIA treno lungo perc</vt:lpstr>
      <vt:lpstr>ITALIA auto</vt:lpstr>
      <vt:lpstr>foglio!Area_stampa</vt:lpstr>
    </vt:vector>
  </TitlesOfParts>
  <Company>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Di_Stefano</dc:creator>
  <cp:lastModifiedBy>Feltrin Raffaella</cp:lastModifiedBy>
  <cp:lastPrinted>2003-09-11T07:49:43Z</cp:lastPrinted>
  <dcterms:created xsi:type="dcterms:W3CDTF">2000-10-24T12:42:55Z</dcterms:created>
  <dcterms:modified xsi:type="dcterms:W3CDTF">2023-02-23T16:53:11Z</dcterms:modified>
</cp:coreProperties>
</file>